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20" windowWidth="10455" windowHeight="4020" firstSheet="3" activeTab="10"/>
  </bookViews>
  <sheets>
    <sheet name="جدول 1" sheetId="1" r:id="rId1"/>
    <sheet name="جدول رقم 2" sheetId="5" r:id="rId2"/>
    <sheet name="Sheet1" sheetId="10" r:id="rId3"/>
    <sheet name="التفاح  " sheetId="6" r:id="rId4"/>
    <sheet name="المشمش" sheetId="11" r:id="rId5"/>
    <sheet name="العرموط " sheetId="7" r:id="rId6"/>
    <sheet name="التين" sheetId="12" r:id="rId7"/>
    <sheet name="الالوبالو" sheetId="8" r:id="rId8"/>
    <sheet name="الكوجه" sheetId="13" r:id="rId9"/>
    <sheet name="الزيتون" sheetId="14" r:id="rId10"/>
    <sheet name="الخوخ" sheetId="9" r:id="rId11"/>
  </sheets>
  <definedNames>
    <definedName name="_xlnm.Print_Area" localSheetId="7">الالوبالو!$A$1:$H$42</definedName>
    <definedName name="_xlnm.Print_Area" localSheetId="3">'التفاح  '!$A$1:$H$43</definedName>
    <definedName name="_xlnm.Print_Area" localSheetId="10">الخوخ!$A$1:$H$43</definedName>
    <definedName name="_xlnm.Print_Area" localSheetId="5">'العرموط '!$A$1:$H$44</definedName>
    <definedName name="_xlnm.Print_Area" localSheetId="0">'جدول 1'!$A$1:$P$32</definedName>
    <definedName name="_xlnm.Print_Area" localSheetId="1">'جدول رقم 2'!$A$1:$H$48</definedName>
  </definedNames>
  <calcPr calcId="145621"/>
</workbook>
</file>

<file path=xl/calcChain.xml><?xml version="1.0" encoding="utf-8"?>
<calcChain xmlns="http://schemas.openxmlformats.org/spreadsheetml/2006/main">
  <c r="D18" i="14" l="1"/>
  <c r="B18" i="14"/>
  <c r="C18" i="14" s="1"/>
  <c r="E17" i="14"/>
  <c r="E16" i="14"/>
  <c r="E14" i="14"/>
  <c r="E12" i="14"/>
  <c r="E11" i="14"/>
  <c r="E9" i="14"/>
  <c r="E8" i="14"/>
  <c r="D18" i="9" l="1"/>
  <c r="B18" i="9"/>
  <c r="E14" i="9" l="1"/>
  <c r="E15" i="9"/>
  <c r="E12" i="9"/>
  <c r="E9" i="9"/>
  <c r="E13" i="9"/>
  <c r="E10" i="9"/>
  <c r="C18" i="9"/>
</calcChain>
</file>

<file path=xl/sharedStrings.xml><?xml version="1.0" encoding="utf-8"?>
<sst xmlns="http://schemas.openxmlformats.org/spreadsheetml/2006/main" count="641" uniqueCount="121">
  <si>
    <t>جدول (1)</t>
  </si>
  <si>
    <t>(كغم / شجرة)</t>
  </si>
  <si>
    <t>الانتاج</t>
  </si>
  <si>
    <t>( طن )</t>
  </si>
  <si>
    <t>العنب</t>
  </si>
  <si>
    <t>الرمان</t>
  </si>
  <si>
    <t>التفاح</t>
  </si>
  <si>
    <t>المشمش</t>
  </si>
  <si>
    <t>العرموط</t>
  </si>
  <si>
    <t>التين</t>
  </si>
  <si>
    <t>الالوبالو</t>
  </si>
  <si>
    <t>الكوجه</t>
  </si>
  <si>
    <t>الخوخ</t>
  </si>
  <si>
    <t>الزيتون</t>
  </si>
  <si>
    <t>المجموع</t>
  </si>
  <si>
    <t xml:space="preserve">المحافظة </t>
  </si>
  <si>
    <t xml:space="preserve">متوسط الانتاجية </t>
  </si>
  <si>
    <t>الاهمية النسبية</t>
  </si>
  <si>
    <t>نينوى</t>
  </si>
  <si>
    <t>كركوك</t>
  </si>
  <si>
    <t>ديالى</t>
  </si>
  <si>
    <t>الانبار</t>
  </si>
  <si>
    <t>بغداد</t>
  </si>
  <si>
    <t>بابل</t>
  </si>
  <si>
    <t>كربلاء</t>
  </si>
  <si>
    <t>واسط</t>
  </si>
  <si>
    <t>صلاح الدين</t>
  </si>
  <si>
    <t>النجف</t>
  </si>
  <si>
    <t>القادسية</t>
  </si>
  <si>
    <t>المثنى</t>
  </si>
  <si>
    <t xml:space="preserve">المجموع </t>
  </si>
  <si>
    <t>عدد الاشجار المثمرة</t>
  </si>
  <si>
    <t>( شجرة)</t>
  </si>
  <si>
    <t>(شجرة)</t>
  </si>
  <si>
    <t xml:space="preserve"> محصول : التفاح </t>
  </si>
  <si>
    <t xml:space="preserve"> محصول : المشمش</t>
  </si>
  <si>
    <t xml:space="preserve"> محصول : العرموط</t>
  </si>
  <si>
    <t xml:space="preserve"> محصول : التين</t>
  </si>
  <si>
    <t xml:space="preserve"> محصول : الرمان</t>
  </si>
  <si>
    <t xml:space="preserve"> محصول : الالوبالو</t>
  </si>
  <si>
    <t xml:space="preserve"> محصول : الكوجه</t>
  </si>
  <si>
    <t xml:space="preserve"> محصول : الخوخ</t>
  </si>
  <si>
    <t xml:space="preserve"> محصول : الزيتون</t>
  </si>
  <si>
    <t>Table(1)</t>
  </si>
  <si>
    <t>Total</t>
  </si>
  <si>
    <t>Table(2)</t>
  </si>
  <si>
    <t>Crop: Grape</t>
  </si>
  <si>
    <t>Governorate</t>
  </si>
  <si>
    <t xml:space="preserve">No.of </t>
  </si>
  <si>
    <t>fruitful trees</t>
  </si>
  <si>
    <t>للانتاج %</t>
  </si>
  <si>
    <t>Nineveh</t>
  </si>
  <si>
    <t>Kirkuk</t>
  </si>
  <si>
    <t>Diala</t>
  </si>
  <si>
    <t>AL-Anbar</t>
  </si>
  <si>
    <t>Baghdad</t>
  </si>
  <si>
    <t>Wasit</t>
  </si>
  <si>
    <t>Salah AL-Deen</t>
  </si>
  <si>
    <t>AL-Najaf</t>
  </si>
  <si>
    <t>AL-Qadisiya</t>
  </si>
  <si>
    <t>AL-Muthanna</t>
  </si>
  <si>
    <t>Babylon</t>
  </si>
  <si>
    <t>Kerbela</t>
  </si>
  <si>
    <t xml:space="preserve">Crop: pomegranate                                     </t>
  </si>
  <si>
    <t>Crop:Apicot</t>
  </si>
  <si>
    <t>Crop:Apple</t>
  </si>
  <si>
    <t>Crop: pear</t>
  </si>
  <si>
    <t>Crop: Fig</t>
  </si>
  <si>
    <t>Crop: plum</t>
  </si>
  <si>
    <t>Crop: peach</t>
  </si>
  <si>
    <t>Crop: Olive</t>
  </si>
  <si>
    <t>(ton)</t>
  </si>
  <si>
    <t xml:space="preserve">محصول : العنب </t>
  </si>
  <si>
    <t>جدول (2)</t>
  </si>
  <si>
    <t xml:space="preserve">الاهمية النسبية </t>
  </si>
  <si>
    <t>Relative</t>
  </si>
  <si>
    <t>نوع الفاكهة</t>
  </si>
  <si>
    <t xml:space="preserve"> تابع جدول (2) </t>
  </si>
  <si>
    <t xml:space="preserve"> تابع جدول (2)  </t>
  </si>
  <si>
    <t>-</t>
  </si>
  <si>
    <t>Production</t>
  </si>
  <si>
    <t>%</t>
  </si>
  <si>
    <t>Grapes</t>
  </si>
  <si>
    <t>Pomegranates</t>
  </si>
  <si>
    <t>Apples</t>
  </si>
  <si>
    <t>Apricots</t>
  </si>
  <si>
    <t>Pears</t>
  </si>
  <si>
    <t>Figs</t>
  </si>
  <si>
    <t>Plums</t>
  </si>
  <si>
    <t>Greengages</t>
  </si>
  <si>
    <t>Peachs</t>
  </si>
  <si>
    <t>Olives</t>
  </si>
  <si>
    <t>( كغم / شجرة )</t>
  </si>
  <si>
    <t>(kg / tree)</t>
  </si>
  <si>
    <t>yield</t>
  </si>
  <si>
    <t xml:space="preserve">  (kg / tree)</t>
  </si>
  <si>
    <t>production  (ton)</t>
  </si>
  <si>
    <t xml:space="preserve">    Crop: greengage                        </t>
  </si>
  <si>
    <t xml:space="preserve">Production and aveage yield of fruitful trees for  summer season by kind  compared </t>
  </si>
  <si>
    <t xml:space="preserve">change </t>
  </si>
  <si>
    <t>rate</t>
  </si>
  <si>
    <t>importance %</t>
  </si>
  <si>
    <t>Average yield per tree</t>
  </si>
  <si>
    <t xml:space="preserve"> fruit</t>
  </si>
  <si>
    <t>Average</t>
  </si>
  <si>
    <t>Table(2)con.</t>
  </si>
  <si>
    <t>Table(2) con.</t>
  </si>
  <si>
    <t>متوسط انتاجية الشجرة الواحدة</t>
  </si>
  <si>
    <t>No. of fruitful trees</t>
  </si>
  <si>
    <t>الاهمية النسبية للانتاج لسنة 2016 %</t>
  </si>
  <si>
    <t>with 2015 at Iraq level and  covered governorate for 2016</t>
  </si>
  <si>
    <t xml:space="preserve">عدد الاشجار المثمرة ( شجرة) </t>
  </si>
  <si>
    <t xml:space="preserve">( طن )    الانتاج  </t>
  </si>
  <si>
    <t xml:space="preserve"> </t>
  </si>
  <si>
    <t xml:space="preserve">انتاج اشجار الفواكه للموسم الصيفي لسنة 2016 حسب المحافظات </t>
  </si>
  <si>
    <t>الانتاج ومتوسط انتاجية أشجار الفواكه للموسم الصيفي لسنة 2016 حسب انواعها مقارنة بسنة 2015 على مستوى العراق للمحافظات المشمولة</t>
  </si>
  <si>
    <t>Fruitful trees production of summer season by governorates for 2016</t>
  </si>
  <si>
    <t xml:space="preserve">   ملاحظة: بيانات المحافظات المشمولة عدا (الانبار،صلاح الدين،نينوى)</t>
  </si>
  <si>
    <t xml:space="preserve">معدل التغير للانتاج </t>
  </si>
  <si>
    <t>الرمز ( - ) يعني  عدم توفر البيانات</t>
  </si>
  <si>
    <t>الرمز ( -) يعني  عدم توفر البيانات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</si>
</sst>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charset val="178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name val="Arabic Transparent"/>
    </font>
    <font>
      <b/>
      <sz val="10"/>
      <name val="Arabic Transparent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9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4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" xfId="0" applyFont="1" applyBorder="1"/>
    <xf numFmtId="0" fontId="3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 readingOrder="1"/>
    </xf>
    <xf numFmtId="0" fontId="7" fillId="0" borderId="21" xfId="0" applyFont="1" applyBorder="1" applyAlignment="1">
      <alignment horizontal="left" vertical="center" wrapText="1" readingOrder="1"/>
    </xf>
    <xf numFmtId="0" fontId="2" fillId="0" borderId="14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0" borderId="0" xfId="0" applyAlignment="1">
      <alignment horizontal="right"/>
    </xf>
    <xf numFmtId="0" fontId="7" fillId="0" borderId="22" xfId="0" applyFont="1" applyBorder="1" applyAlignment="1">
      <alignment horizontal="left" wrapText="1" readingOrder="1"/>
    </xf>
    <xf numFmtId="0" fontId="7" fillId="0" borderId="21" xfId="0" applyFont="1" applyBorder="1" applyAlignment="1">
      <alignment horizontal="left" wrapText="1" readingOrder="1"/>
    </xf>
    <xf numFmtId="0" fontId="3" fillId="0" borderId="12" xfId="0" applyFont="1" applyBorder="1" applyAlignment="1">
      <alignment horizontal="left"/>
    </xf>
    <xf numFmtId="0" fontId="1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18" xfId="0" applyFont="1" applyBorder="1" applyAlignment="1">
      <alignment horizontal="left" wrapText="1" readingOrder="1"/>
    </xf>
    <xf numFmtId="0" fontId="0" fillId="0" borderId="0" xfId="0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2" fontId="10" fillId="0" borderId="0" xfId="10" applyNumberFormat="1" applyFont="1" applyBorder="1" applyAlignment="1">
      <alignment horizontal="center"/>
    </xf>
    <xf numFmtId="2" fontId="4" fillId="0" borderId="0" xfId="0" applyNumberFormat="1" applyFont="1"/>
    <xf numFmtId="0" fontId="10" fillId="0" borderId="0" xfId="11" applyFont="1" applyBorder="1" applyAlignment="1">
      <alignment horizontal="center"/>
    </xf>
    <xf numFmtId="2" fontId="10" fillId="0" borderId="0" xfId="5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 readingOrder="2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2" fontId="0" fillId="0" borderId="0" xfId="0" applyNumberFormat="1"/>
    <xf numFmtId="0" fontId="10" fillId="0" borderId="0" xfId="5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5" fontId="0" fillId="0" borderId="0" xfId="0" applyNumberFormat="1"/>
    <xf numFmtId="164" fontId="0" fillId="0" borderId="0" xfId="0" applyNumberFormat="1"/>
    <xf numFmtId="0" fontId="0" fillId="0" borderId="8" xfId="0" applyBorder="1"/>
    <xf numFmtId="0" fontId="0" fillId="0" borderId="14" xfId="0" applyBorder="1"/>
    <xf numFmtId="0" fontId="7" fillId="0" borderId="6" xfId="0" applyFont="1" applyBorder="1" applyAlignment="1">
      <alignment horizontal="left" wrapText="1" readingOrder="1"/>
    </xf>
    <xf numFmtId="0" fontId="4" fillId="0" borderId="0" xfId="0" applyFont="1" applyBorder="1"/>
    <xf numFmtId="0" fontId="0" fillId="0" borderId="14" xfId="0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2" fontId="1" fillId="0" borderId="16" xfId="0" applyNumberFormat="1" applyFont="1" applyBorder="1" applyAlignment="1">
      <alignment horizontal="right" vertical="center"/>
    </xf>
    <xf numFmtId="1" fontId="10" fillId="0" borderId="9" xfId="4" applyNumberFormat="1" applyFont="1" applyBorder="1" applyAlignment="1">
      <alignment horizontal="right"/>
    </xf>
    <xf numFmtId="0" fontId="10" fillId="0" borderId="9" xfId="5" applyFont="1" applyBorder="1" applyAlignment="1">
      <alignment horizontal="right"/>
    </xf>
    <xf numFmtId="2" fontId="10" fillId="0" borderId="9" xfId="5" applyNumberFormat="1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" fontId="10" fillId="0" borderId="16" xfId="4" applyNumberFormat="1" applyFont="1" applyBorder="1" applyAlignment="1">
      <alignment horizontal="right"/>
    </xf>
    <xf numFmtId="2" fontId="10" fillId="0" borderId="16" xfId="4" applyNumberFormat="1" applyFont="1" applyBorder="1" applyAlignment="1">
      <alignment horizontal="right"/>
    </xf>
    <xf numFmtId="0" fontId="10" fillId="0" borderId="9" xfId="6" applyFont="1" applyBorder="1" applyAlignment="1">
      <alignment horizontal="right"/>
    </xf>
    <xf numFmtId="2" fontId="10" fillId="0" borderId="9" xfId="6" applyNumberFormat="1" applyFont="1" applyBorder="1" applyAlignment="1">
      <alignment horizontal="right"/>
    </xf>
    <xf numFmtId="0" fontId="10" fillId="0" borderId="16" xfId="6" applyFont="1" applyBorder="1" applyAlignment="1">
      <alignment horizontal="right"/>
    </xf>
    <xf numFmtId="2" fontId="10" fillId="0" borderId="16" xfId="6" applyNumberFormat="1" applyFont="1" applyBorder="1" applyAlignment="1">
      <alignment horizontal="right"/>
    </xf>
    <xf numFmtId="0" fontId="10" fillId="0" borderId="0" xfId="7" applyFont="1" applyBorder="1" applyAlignment="1">
      <alignment horizontal="center"/>
    </xf>
    <xf numFmtId="2" fontId="10" fillId="0" borderId="0" xfId="7" applyNumberFormat="1" applyFont="1" applyBorder="1" applyAlignment="1">
      <alignment horizontal="center"/>
    </xf>
    <xf numFmtId="0" fontId="7" fillId="0" borderId="0" xfId="0" applyFont="1" applyBorder="1" applyAlignment="1">
      <alignment horizontal="left" wrapText="1" readingOrder="1"/>
    </xf>
    <xf numFmtId="0" fontId="10" fillId="0" borderId="0" xfId="9" applyFont="1" applyBorder="1" applyAlignment="1">
      <alignment horizontal="center"/>
    </xf>
    <xf numFmtId="2" fontId="10" fillId="0" borderId="0" xfId="9" applyNumberFormat="1" applyFont="1" applyBorder="1" applyAlignment="1">
      <alignment horizontal="center"/>
    </xf>
    <xf numFmtId="0" fontId="10" fillId="0" borderId="0" xfId="13" applyFont="1" applyBorder="1" applyAlignment="1">
      <alignment horizontal="center"/>
    </xf>
    <xf numFmtId="2" fontId="10" fillId="0" borderId="0" xfId="13" applyNumberFormat="1" applyFont="1" applyBorder="1" applyAlignment="1">
      <alignment horizontal="center"/>
    </xf>
    <xf numFmtId="2" fontId="12" fillId="0" borderId="9" xfId="0" applyNumberFormat="1" applyFont="1" applyBorder="1" applyAlignment="1">
      <alignment horizontal="right"/>
    </xf>
    <xf numFmtId="0" fontId="10" fillId="0" borderId="0" xfId="12" applyFont="1" applyBorder="1" applyAlignment="1">
      <alignment horizontal="center"/>
    </xf>
    <xf numFmtId="2" fontId="10" fillId="0" borderId="0" xfId="12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right" vertical="center"/>
    </xf>
    <xf numFmtId="2" fontId="1" fillId="0" borderId="15" xfId="0" applyNumberFormat="1" applyFont="1" applyBorder="1" applyAlignment="1">
      <alignment horizontal="right" vertical="center"/>
    </xf>
    <xf numFmtId="1" fontId="9" fillId="0" borderId="9" xfId="4" applyNumberFormat="1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11" fillId="0" borderId="9" xfId="2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24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2" fillId="0" borderId="17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1" fillId="0" borderId="0" xfId="0" applyFont="1" applyAlignment="1">
      <alignment horizontal="right" readingOrder="2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 readingOrder="2"/>
    </xf>
    <xf numFmtId="0" fontId="1" fillId="0" borderId="18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2" fillId="0" borderId="14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" fontId="10" fillId="0" borderId="2" xfId="4" applyNumberFormat="1" applyFont="1" applyBorder="1" applyAlignment="1">
      <alignment horizontal="left"/>
    </xf>
    <xf numFmtId="0" fontId="2" fillId="0" borderId="0" xfId="0" applyFont="1" applyBorder="1" applyAlignment="1">
      <alignment horizontal="right" vertical="center" readingOrder="2"/>
    </xf>
    <xf numFmtId="0" fontId="1" fillId="0" borderId="1" xfId="0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1" fontId="10" fillId="0" borderId="9" xfId="4" applyNumberFormat="1" applyFont="1" applyBorder="1" applyAlignment="1">
      <alignment horizontal="center"/>
    </xf>
    <xf numFmtId="0" fontId="10" fillId="0" borderId="9" xfId="7" applyFont="1" applyBorder="1" applyAlignment="1">
      <alignment horizontal="center"/>
    </xf>
    <xf numFmtId="2" fontId="10" fillId="0" borderId="9" xfId="7" applyNumberFormat="1" applyFont="1" applyBorder="1" applyAlignment="1">
      <alignment horizontal="center"/>
    </xf>
    <xf numFmtId="0" fontId="10" fillId="0" borderId="16" xfId="7" applyFont="1" applyBorder="1" applyAlignment="1">
      <alignment horizontal="center"/>
    </xf>
    <xf numFmtId="2" fontId="10" fillId="0" borderId="16" xfId="7" applyNumberFormat="1" applyFont="1" applyBorder="1" applyAlignment="1">
      <alignment horizontal="center"/>
    </xf>
    <xf numFmtId="0" fontId="10" fillId="0" borderId="9" xfId="8" applyFont="1" applyBorder="1" applyAlignment="1">
      <alignment horizontal="center"/>
    </xf>
    <xf numFmtId="2" fontId="10" fillId="0" borderId="9" xfId="8" applyNumberFormat="1" applyFont="1" applyBorder="1" applyAlignment="1">
      <alignment horizontal="center"/>
    </xf>
    <xf numFmtId="0" fontId="10" fillId="0" borderId="16" xfId="8" applyFont="1" applyBorder="1" applyAlignment="1">
      <alignment horizontal="center"/>
    </xf>
    <xf numFmtId="2" fontId="10" fillId="0" borderId="16" xfId="8" applyNumberFormat="1" applyFont="1" applyBorder="1" applyAlignment="1">
      <alignment horizontal="center"/>
    </xf>
    <xf numFmtId="0" fontId="10" fillId="0" borderId="9" xfId="9" applyFont="1" applyBorder="1" applyAlignment="1">
      <alignment horizontal="center"/>
    </xf>
    <xf numFmtId="2" fontId="10" fillId="0" borderId="9" xfId="9" applyNumberFormat="1" applyFont="1" applyBorder="1" applyAlignment="1">
      <alignment horizontal="center"/>
    </xf>
    <xf numFmtId="0" fontId="10" fillId="0" borderId="16" xfId="9" applyFont="1" applyBorder="1" applyAlignment="1">
      <alignment horizontal="center"/>
    </xf>
    <xf numFmtId="2" fontId="10" fillId="0" borderId="16" xfId="9" applyNumberFormat="1" applyFont="1" applyBorder="1" applyAlignment="1">
      <alignment horizontal="center"/>
    </xf>
    <xf numFmtId="0" fontId="10" fillId="0" borderId="9" xfId="10" applyFont="1" applyBorder="1" applyAlignment="1">
      <alignment horizontal="center"/>
    </xf>
    <xf numFmtId="2" fontId="10" fillId="0" borderId="9" xfId="10" applyNumberFormat="1" applyFont="1" applyBorder="1" applyAlignment="1">
      <alignment horizontal="center"/>
    </xf>
    <xf numFmtId="0" fontId="10" fillId="0" borderId="16" xfId="10" applyFont="1" applyBorder="1" applyAlignment="1">
      <alignment horizontal="center"/>
    </xf>
    <xf numFmtId="2" fontId="10" fillId="0" borderId="16" xfId="10" applyNumberFormat="1" applyFont="1" applyBorder="1" applyAlignment="1">
      <alignment horizontal="center"/>
    </xf>
    <xf numFmtId="0" fontId="10" fillId="0" borderId="9" xfId="13" applyFont="1" applyBorder="1" applyAlignment="1">
      <alignment horizontal="center"/>
    </xf>
    <xf numFmtId="2" fontId="10" fillId="0" borderId="9" xfId="13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0" fillId="0" borderId="16" xfId="13" applyFont="1" applyBorder="1" applyAlignment="1">
      <alignment horizontal="center"/>
    </xf>
    <xf numFmtId="2" fontId="10" fillId="0" borderId="16" xfId="13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2" fontId="12" fillId="0" borderId="9" xfId="0" applyNumberFormat="1" applyFont="1" applyBorder="1" applyAlignment="1">
      <alignment horizontal="center"/>
    </xf>
    <xf numFmtId="0" fontId="10" fillId="0" borderId="9" xfId="14" applyFont="1" applyBorder="1" applyAlignment="1">
      <alignment horizontal="center"/>
    </xf>
    <xf numFmtId="2" fontId="10" fillId="0" borderId="9" xfId="14" applyNumberFormat="1" applyFont="1" applyBorder="1" applyAlignment="1">
      <alignment horizontal="center"/>
    </xf>
    <xf numFmtId="0" fontId="10" fillId="0" borderId="23" xfId="14" applyFont="1" applyBorder="1" applyAlignment="1">
      <alignment horizontal="center"/>
    </xf>
    <xf numFmtId="2" fontId="10" fillId="0" borderId="23" xfId="14" applyNumberFormat="1" applyFont="1" applyBorder="1" applyAlignment="1">
      <alignment horizontal="center"/>
    </xf>
    <xf numFmtId="1" fontId="10" fillId="0" borderId="9" xfId="11" applyNumberFormat="1" applyFont="1" applyBorder="1" applyAlignment="1">
      <alignment horizontal="center"/>
    </xf>
    <xf numFmtId="2" fontId="10" fillId="0" borderId="9" xfId="11" applyNumberFormat="1" applyFont="1" applyBorder="1" applyAlignment="1">
      <alignment horizontal="center"/>
    </xf>
    <xf numFmtId="0" fontId="10" fillId="0" borderId="9" xfId="11" applyFont="1" applyBorder="1" applyAlignment="1">
      <alignment horizontal="center"/>
    </xf>
    <xf numFmtId="1" fontId="10" fillId="0" borderId="16" xfId="11" applyNumberFormat="1" applyFont="1" applyBorder="1" applyAlignment="1">
      <alignment horizontal="center"/>
    </xf>
    <xf numFmtId="2" fontId="10" fillId="0" borderId="16" xfId="11" applyNumberFormat="1" applyFont="1" applyBorder="1" applyAlignment="1">
      <alignment horizontal="center"/>
    </xf>
    <xf numFmtId="0" fontId="10" fillId="0" borderId="16" xfId="11" applyFont="1" applyBorder="1" applyAlignment="1">
      <alignment horizontal="center"/>
    </xf>
    <xf numFmtId="0" fontId="10" fillId="0" borderId="9" xfId="12" applyFont="1" applyBorder="1" applyAlignment="1">
      <alignment horizontal="center"/>
    </xf>
    <xf numFmtId="2" fontId="10" fillId="0" borderId="9" xfId="12" applyNumberFormat="1" applyFont="1" applyBorder="1" applyAlignment="1">
      <alignment horizontal="center"/>
    </xf>
    <xf numFmtId="0" fontId="10" fillId="0" borderId="16" xfId="12" applyFont="1" applyBorder="1" applyAlignment="1">
      <alignment horizontal="center"/>
    </xf>
    <xf numFmtId="2" fontId="10" fillId="0" borderId="16" xfId="12" applyNumberFormat="1" applyFont="1" applyBorder="1" applyAlignment="1">
      <alignment horizontal="center"/>
    </xf>
  </cellXfs>
  <cellStyles count="15">
    <cellStyle name="Normal" xfId="0" builtinId="0"/>
    <cellStyle name="Normal 10" xfId="8"/>
    <cellStyle name="Normal 12" xfId="9"/>
    <cellStyle name="Normal 13" xfId="10"/>
    <cellStyle name="Normal 15" xfId="11"/>
    <cellStyle name="Normal 16" xfId="12"/>
    <cellStyle name="Normal 17" xfId="13"/>
    <cellStyle name="Normal 18" xfId="14"/>
    <cellStyle name="Normal 2" xfId="1"/>
    <cellStyle name="Normal 3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rightToLeft="1" topLeftCell="C4" zoomScaleNormal="100" workbookViewId="0">
      <selection activeCell="K38" sqref="K38:K50"/>
    </sheetView>
  </sheetViews>
  <sheetFormatPr defaultRowHeight="15"/>
  <cols>
    <col min="1" max="1" width="10.140625" customWidth="1"/>
    <col min="2" max="2" width="5.5703125" style="20" customWidth="1"/>
    <col min="3" max="3" width="2" style="20" customWidth="1"/>
    <col min="4" max="4" width="9.5703125" style="20" customWidth="1"/>
    <col min="5" max="5" width="11.28515625" style="53" customWidth="1"/>
    <col min="6" max="6" width="7.7109375" style="20" customWidth="1"/>
    <col min="7" max="7" width="10.28515625" style="53" customWidth="1"/>
    <col min="8" max="8" width="8.140625" style="20" customWidth="1"/>
    <col min="9" max="9" width="8.140625" style="53" customWidth="1"/>
    <col min="10" max="10" width="10.28515625" style="20" customWidth="1"/>
    <col min="11" max="11" width="11.42578125" style="20" customWidth="1"/>
    <col min="12" max="12" width="8.85546875" style="50" customWidth="1"/>
    <col min="13" max="13" width="5.140625" style="20" customWidth="1"/>
    <col min="14" max="14" width="6.85546875" style="20" customWidth="1"/>
    <col min="15" max="16" width="6.42578125" customWidth="1"/>
    <col min="17" max="17" width="9.28515625" customWidth="1"/>
    <col min="18" max="18" width="6.42578125" customWidth="1"/>
    <col min="19" max="19" width="8.7109375" customWidth="1"/>
    <col min="20" max="20" width="6.42578125" customWidth="1"/>
    <col min="21" max="21" width="2.7109375" customWidth="1"/>
    <col min="22" max="22" width="13" customWidth="1"/>
    <col min="23" max="32" width="6.42578125" customWidth="1"/>
  </cols>
  <sheetData>
    <row r="1" spans="2:14">
      <c r="B1" s="53"/>
      <c r="C1" s="53"/>
      <c r="D1" s="53"/>
      <c r="F1" s="53"/>
      <c r="H1" s="53"/>
      <c r="J1" s="53"/>
      <c r="K1" s="53"/>
      <c r="L1" s="53"/>
      <c r="M1" s="53"/>
      <c r="N1" s="53"/>
    </row>
    <row r="3" spans="2:14">
      <c r="B3" s="101" t="s">
        <v>115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2:14">
      <c r="B4" s="101" t="s">
        <v>98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2:14">
      <c r="B5" s="101" t="s">
        <v>110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</row>
    <row r="6" spans="2:14" ht="15.75" thickBot="1">
      <c r="B6" s="102" t="s">
        <v>0</v>
      </c>
      <c r="C6" s="102"/>
      <c r="D6" s="19"/>
      <c r="E6" s="19"/>
      <c r="F6" s="19"/>
      <c r="G6" s="19"/>
      <c r="H6" s="19"/>
      <c r="I6" s="19"/>
      <c r="J6" s="19"/>
      <c r="K6" s="19"/>
      <c r="L6" s="23"/>
      <c r="M6" s="102" t="s">
        <v>43</v>
      </c>
      <c r="N6" s="102"/>
    </row>
    <row r="7" spans="2:14" ht="15.75" customHeight="1" thickTop="1">
      <c r="B7" s="115" t="s">
        <v>76</v>
      </c>
      <c r="C7" s="112"/>
      <c r="D7" s="109" t="s">
        <v>111</v>
      </c>
      <c r="E7" s="110"/>
      <c r="F7" s="111" t="s">
        <v>107</v>
      </c>
      <c r="G7" s="112"/>
      <c r="H7" s="109" t="s">
        <v>112</v>
      </c>
      <c r="I7" s="110"/>
      <c r="J7" s="103" t="s">
        <v>109</v>
      </c>
      <c r="K7" s="103" t="s">
        <v>118</v>
      </c>
      <c r="L7" s="109" t="s">
        <v>103</v>
      </c>
      <c r="M7" s="128"/>
      <c r="N7" s="96"/>
    </row>
    <row r="8" spans="2:14" ht="66" customHeight="1">
      <c r="B8" s="116"/>
      <c r="C8" s="114"/>
      <c r="D8" s="105"/>
      <c r="E8" s="106"/>
      <c r="F8" s="113"/>
      <c r="G8" s="114"/>
      <c r="H8" s="105"/>
      <c r="I8" s="106"/>
      <c r="J8" s="104"/>
      <c r="K8" s="104"/>
      <c r="L8" s="105"/>
      <c r="M8" s="129"/>
      <c r="N8" s="97" t="s">
        <v>113</v>
      </c>
    </row>
    <row r="9" spans="2:14">
      <c r="B9" s="116"/>
      <c r="C9" s="114"/>
      <c r="D9" s="105" t="s">
        <v>108</v>
      </c>
      <c r="E9" s="106"/>
      <c r="F9" s="105" t="s">
        <v>1</v>
      </c>
      <c r="G9" s="106"/>
      <c r="H9" s="105"/>
      <c r="I9" s="106"/>
      <c r="J9" s="104"/>
      <c r="K9" s="30" t="s">
        <v>80</v>
      </c>
      <c r="L9" s="105"/>
      <c r="M9" s="129"/>
      <c r="N9" s="97"/>
    </row>
    <row r="10" spans="2:14">
      <c r="B10" s="116"/>
      <c r="C10" s="114"/>
      <c r="D10" s="105"/>
      <c r="E10" s="106"/>
      <c r="F10" s="124" t="s">
        <v>102</v>
      </c>
      <c r="G10" s="125"/>
      <c r="H10" s="105" t="s">
        <v>80</v>
      </c>
      <c r="I10" s="106"/>
      <c r="J10" s="30" t="s">
        <v>80</v>
      </c>
      <c r="K10" s="30" t="s">
        <v>99</v>
      </c>
      <c r="L10" s="105"/>
      <c r="M10" s="129"/>
      <c r="N10" s="97"/>
    </row>
    <row r="11" spans="2:14" ht="24.75" customHeight="1">
      <c r="B11" s="116"/>
      <c r="C11" s="114"/>
      <c r="D11" s="107"/>
      <c r="E11" s="108"/>
      <c r="F11" s="126" t="s">
        <v>95</v>
      </c>
      <c r="G11" s="127"/>
      <c r="H11" s="107" t="s">
        <v>71</v>
      </c>
      <c r="I11" s="108"/>
      <c r="J11" s="30" t="s">
        <v>75</v>
      </c>
      <c r="K11" s="30" t="s">
        <v>100</v>
      </c>
      <c r="L11" s="105"/>
      <c r="M11" s="129"/>
      <c r="N11" s="97"/>
    </row>
    <row r="12" spans="2:14" ht="25.5">
      <c r="B12" s="117"/>
      <c r="C12" s="118"/>
      <c r="D12" s="39">
        <v>2015</v>
      </c>
      <c r="E12" s="39">
        <v>2016</v>
      </c>
      <c r="F12" s="3">
        <v>2015</v>
      </c>
      <c r="G12" s="3">
        <v>2016</v>
      </c>
      <c r="H12" s="3">
        <v>2015</v>
      </c>
      <c r="I12" s="3">
        <v>2016</v>
      </c>
      <c r="J12" s="54" t="s">
        <v>101</v>
      </c>
      <c r="K12" s="45" t="s">
        <v>81</v>
      </c>
      <c r="L12" s="98"/>
      <c r="M12" s="98"/>
      <c r="N12"/>
    </row>
    <row r="13" spans="2:14">
      <c r="B13" s="99" t="s">
        <v>4</v>
      </c>
      <c r="C13" s="100"/>
      <c r="D13" s="65">
        <v>3495919</v>
      </c>
      <c r="E13" s="66">
        <v>3526123</v>
      </c>
      <c r="F13" s="95">
        <v>26.78</v>
      </c>
      <c r="G13" s="95">
        <v>26.687384416255473</v>
      </c>
      <c r="H13" s="65">
        <v>93629</v>
      </c>
      <c r="I13" s="65">
        <v>94103</v>
      </c>
      <c r="J13" s="89">
        <v>33.678578458565212</v>
      </c>
      <c r="K13" s="90">
        <v>0.50625340439394506</v>
      </c>
      <c r="L13" s="119" t="s">
        <v>82</v>
      </c>
      <c r="M13" s="120"/>
      <c r="N13"/>
    </row>
    <row r="14" spans="2:14">
      <c r="B14" s="99" t="s">
        <v>5</v>
      </c>
      <c r="C14" s="100"/>
      <c r="D14" s="65">
        <v>3798011</v>
      </c>
      <c r="E14" s="65">
        <v>3787104</v>
      </c>
      <c r="F14" s="95">
        <v>26</v>
      </c>
      <c r="G14" s="95">
        <v>26.721473717119995</v>
      </c>
      <c r="H14" s="65">
        <v>98683</v>
      </c>
      <c r="I14" s="65">
        <v>101197</v>
      </c>
      <c r="J14" s="89">
        <v>36.217454324213087</v>
      </c>
      <c r="K14" s="90">
        <v>2.5475512499619981</v>
      </c>
      <c r="L14" s="119" t="s">
        <v>83</v>
      </c>
      <c r="M14" s="120"/>
      <c r="N14"/>
    </row>
    <row r="15" spans="2:14">
      <c r="B15" s="99" t="s">
        <v>6</v>
      </c>
      <c r="C15" s="100"/>
      <c r="D15" s="65">
        <v>1280195</v>
      </c>
      <c r="E15" s="65">
        <v>1296153</v>
      </c>
      <c r="F15" s="95">
        <v>33.04</v>
      </c>
      <c r="G15" s="95">
        <v>34.32850905718692</v>
      </c>
      <c r="H15" s="65">
        <v>42307</v>
      </c>
      <c r="I15" s="65">
        <v>44495</v>
      </c>
      <c r="J15" s="89">
        <v>15.924341928672405</v>
      </c>
      <c r="K15" s="90">
        <v>5.171720991798054</v>
      </c>
      <c r="L15" s="119" t="s">
        <v>84</v>
      </c>
      <c r="M15" s="120"/>
      <c r="N15"/>
    </row>
    <row r="16" spans="2:14">
      <c r="B16" s="99" t="s">
        <v>7</v>
      </c>
      <c r="C16" s="100"/>
      <c r="D16" s="65">
        <v>478058</v>
      </c>
      <c r="E16" s="65">
        <v>473440</v>
      </c>
      <c r="F16" s="95">
        <v>28.2</v>
      </c>
      <c r="G16" s="95">
        <v>29.298327137546469</v>
      </c>
      <c r="H16" s="65">
        <v>13479</v>
      </c>
      <c r="I16" s="65">
        <v>13871</v>
      </c>
      <c r="J16" s="89">
        <v>4.9643004133636346</v>
      </c>
      <c r="K16" s="90">
        <v>2.908227613324442</v>
      </c>
      <c r="L16" s="119" t="s">
        <v>85</v>
      </c>
      <c r="M16" s="120"/>
      <c r="N16"/>
    </row>
    <row r="17" spans="1:16">
      <c r="B17" s="99" t="s">
        <v>8</v>
      </c>
      <c r="C17" s="100"/>
      <c r="D17" s="65">
        <v>320399</v>
      </c>
      <c r="E17" s="65">
        <v>328698</v>
      </c>
      <c r="F17" s="95">
        <v>21.17</v>
      </c>
      <c r="G17" s="95">
        <v>22.643885877005641</v>
      </c>
      <c r="H17" s="65">
        <v>6784</v>
      </c>
      <c r="I17" s="65">
        <v>7443</v>
      </c>
      <c r="J17" s="89">
        <v>2.663779682551044</v>
      </c>
      <c r="K17" s="90">
        <v>9.7140330188679229</v>
      </c>
      <c r="L17" s="119" t="s">
        <v>86</v>
      </c>
      <c r="M17" s="120"/>
      <c r="N17"/>
    </row>
    <row r="18" spans="1:16">
      <c r="B18" s="99" t="s">
        <v>9</v>
      </c>
      <c r="C18" s="100"/>
      <c r="D18" s="65">
        <v>191243</v>
      </c>
      <c r="E18" s="65">
        <v>192113</v>
      </c>
      <c r="F18" s="95">
        <v>15.78</v>
      </c>
      <c r="G18" s="95">
        <v>17.026437565391202</v>
      </c>
      <c r="H18" s="65">
        <v>3018</v>
      </c>
      <c r="I18" s="65">
        <v>3271</v>
      </c>
      <c r="J18" s="89">
        <v>1.1706601291985039</v>
      </c>
      <c r="K18" s="90">
        <v>8.3830351225977466</v>
      </c>
      <c r="L18" s="119" t="s">
        <v>87</v>
      </c>
      <c r="M18" s="120"/>
      <c r="N18"/>
    </row>
    <row r="19" spans="1:16">
      <c r="B19" s="99" t="s">
        <v>10</v>
      </c>
      <c r="C19" s="100"/>
      <c r="D19" s="65">
        <v>177717</v>
      </c>
      <c r="E19" s="65">
        <v>159845</v>
      </c>
      <c r="F19" s="95">
        <v>19.28</v>
      </c>
      <c r="G19" s="95">
        <v>21.401983171197099</v>
      </c>
      <c r="H19" s="65">
        <v>3426</v>
      </c>
      <c r="I19" s="65">
        <v>3421</v>
      </c>
      <c r="J19" s="89">
        <v>1.23</v>
      </c>
      <c r="K19" s="90">
        <v>-0.14594279042614744</v>
      </c>
      <c r="L19" s="119" t="s">
        <v>88</v>
      </c>
      <c r="M19" s="120"/>
      <c r="N19"/>
    </row>
    <row r="20" spans="1:16">
      <c r="B20" s="99" t="s">
        <v>11</v>
      </c>
      <c r="C20" s="100"/>
      <c r="D20" s="65">
        <v>107466</v>
      </c>
      <c r="E20" s="65">
        <v>110429</v>
      </c>
      <c r="F20" s="95">
        <v>15.69</v>
      </c>
      <c r="G20" s="95">
        <v>15.965009191426166</v>
      </c>
      <c r="H20" s="65">
        <v>1687</v>
      </c>
      <c r="I20" s="65">
        <v>1763</v>
      </c>
      <c r="J20" s="89">
        <v>0.63096111518708731</v>
      </c>
      <c r="K20" s="90">
        <v>4.5050385299347937</v>
      </c>
      <c r="L20" s="119" t="s">
        <v>89</v>
      </c>
      <c r="M20" s="120"/>
      <c r="N20"/>
    </row>
    <row r="21" spans="1:16">
      <c r="B21" s="99" t="s">
        <v>12</v>
      </c>
      <c r="C21" s="100"/>
      <c r="D21" s="65">
        <v>50408</v>
      </c>
      <c r="E21" s="65">
        <v>45472</v>
      </c>
      <c r="F21" s="95">
        <v>11</v>
      </c>
      <c r="G21" s="95">
        <v>11.413617171006333</v>
      </c>
      <c r="H21" s="65">
        <v>554</v>
      </c>
      <c r="I21" s="65">
        <v>519</v>
      </c>
      <c r="J21" s="89">
        <v>0.1857452176869531</v>
      </c>
      <c r="K21" s="90">
        <v>-6.3176895306859251</v>
      </c>
      <c r="L21" s="119" t="s">
        <v>90</v>
      </c>
      <c r="M21" s="120"/>
      <c r="N21"/>
    </row>
    <row r="22" spans="1:16">
      <c r="B22" s="99" t="s">
        <v>13</v>
      </c>
      <c r="C22" s="100"/>
      <c r="D22" s="65">
        <v>459198</v>
      </c>
      <c r="E22" s="65">
        <v>472767</v>
      </c>
      <c r="F22" s="95">
        <v>18</v>
      </c>
      <c r="G22" s="95">
        <v>19.739110386300229</v>
      </c>
      <c r="H22" s="65">
        <v>8268</v>
      </c>
      <c r="I22" s="65">
        <v>9332</v>
      </c>
      <c r="J22" s="89">
        <v>3.3398350124366978</v>
      </c>
      <c r="K22" s="90">
        <v>12.868892114175125</v>
      </c>
      <c r="L22" s="119" t="s">
        <v>91</v>
      </c>
      <c r="M22" s="120"/>
      <c r="N22"/>
    </row>
    <row r="23" spans="1:16" ht="15.75" thickBot="1">
      <c r="B23" s="121" t="s">
        <v>14</v>
      </c>
      <c r="C23" s="122"/>
      <c r="D23" s="67">
        <v>10358614</v>
      </c>
      <c r="E23" s="67">
        <v>10392144</v>
      </c>
      <c r="F23" s="67" t="s">
        <v>79</v>
      </c>
      <c r="G23" s="67" t="s">
        <v>79</v>
      </c>
      <c r="H23" s="67">
        <v>271835</v>
      </c>
      <c r="I23" s="67">
        <v>279415</v>
      </c>
      <c r="J23" s="68">
        <v>100</v>
      </c>
      <c r="K23" s="68">
        <v>2.7884562326411242</v>
      </c>
      <c r="L23" s="131" t="s">
        <v>44</v>
      </c>
      <c r="M23" s="132"/>
      <c r="N23"/>
    </row>
    <row r="24" spans="1:16" ht="15.75" thickTop="1">
      <c r="B24" s="130" t="s">
        <v>117</v>
      </c>
      <c r="C24" s="130"/>
      <c r="D24" s="130"/>
      <c r="E24" s="130"/>
      <c r="F24" s="130"/>
      <c r="G24" s="130"/>
      <c r="H24" s="130"/>
      <c r="I24" s="130"/>
      <c r="J24" s="130"/>
      <c r="K24" s="53"/>
      <c r="L24" s="53"/>
      <c r="M24" s="53"/>
      <c r="N24" s="53"/>
    </row>
    <row r="25" spans="1:16">
      <c r="B25" s="123"/>
      <c r="C25" s="123"/>
      <c r="D25" s="123"/>
      <c r="E25" s="123"/>
      <c r="F25" s="123"/>
      <c r="G25" s="123"/>
      <c r="H25" s="51"/>
      <c r="I25" s="51"/>
      <c r="J25" s="51"/>
      <c r="K25" s="51"/>
      <c r="L25" s="51"/>
      <c r="M25" s="51"/>
    </row>
    <row r="27" spans="1:16">
      <c r="A27" s="4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42"/>
      <c r="P27" s="42"/>
    </row>
    <row r="32" spans="1:16">
      <c r="A32" s="4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42"/>
      <c r="P32" s="42"/>
    </row>
    <row r="33" spans="1:16">
      <c r="A33" s="61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1"/>
      <c r="P33" s="61"/>
    </row>
  </sheetData>
  <mergeCells count="42">
    <mergeCell ref="B25:G25"/>
    <mergeCell ref="H7:I9"/>
    <mergeCell ref="L18:M18"/>
    <mergeCell ref="F9:G9"/>
    <mergeCell ref="F10:G10"/>
    <mergeCell ref="F11:G11"/>
    <mergeCell ref="L7:M11"/>
    <mergeCell ref="L13:M13"/>
    <mergeCell ref="L17:M17"/>
    <mergeCell ref="L14:M14"/>
    <mergeCell ref="B24:J24"/>
    <mergeCell ref="L19:M19"/>
    <mergeCell ref="L20:M20"/>
    <mergeCell ref="L21:M21"/>
    <mergeCell ref="L22:M22"/>
    <mergeCell ref="L23:M23"/>
    <mergeCell ref="B23:C23"/>
    <mergeCell ref="B21:C21"/>
    <mergeCell ref="B22:C22"/>
    <mergeCell ref="B20:C20"/>
    <mergeCell ref="B19:C19"/>
    <mergeCell ref="B15:C15"/>
    <mergeCell ref="B16:C16"/>
    <mergeCell ref="B17:C17"/>
    <mergeCell ref="B13:C13"/>
    <mergeCell ref="B14:C14"/>
    <mergeCell ref="B18:C18"/>
    <mergeCell ref="B3:N3"/>
    <mergeCell ref="B4:N4"/>
    <mergeCell ref="B6:C6"/>
    <mergeCell ref="M6:N6"/>
    <mergeCell ref="B5:N5"/>
    <mergeCell ref="K7:K8"/>
    <mergeCell ref="H10:I10"/>
    <mergeCell ref="H11:I11"/>
    <mergeCell ref="J7:J9"/>
    <mergeCell ref="D9:E11"/>
    <mergeCell ref="D7:E8"/>
    <mergeCell ref="F7:G8"/>
    <mergeCell ref="B7:C12"/>
    <mergeCell ref="L15:M15"/>
    <mergeCell ref="L16:M16"/>
  </mergeCells>
  <printOptions horizontalCentered="1" verticalCentered="1"/>
  <pageMargins left="0.59055118110236204" right="0.59055118110236204" top="0.196850393700787" bottom="0.196850393700787" header="0.31496062992126" footer="0.31496062992126"/>
  <pageSetup paperSize="9" orientation="landscape" r:id="rId1"/>
  <headerFooter>
    <oddFooter>&amp;L8&amp;R&amp;"-,Bold"      مديرية الاحصاء الزراعي - الجهاز المركزي للاحصاء / العراق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rightToLeft="1" workbookViewId="0">
      <selection activeCell="L6" sqref="L6"/>
    </sheetView>
  </sheetViews>
  <sheetFormatPr defaultRowHeight="15"/>
  <sheetData>
    <row r="1" spans="1:6" ht="16.5" thickBot="1">
      <c r="A1" s="153" t="s">
        <v>42</v>
      </c>
      <c r="B1" s="153"/>
      <c r="C1" s="2"/>
      <c r="D1" s="2"/>
      <c r="E1" s="1"/>
      <c r="F1" s="12" t="s">
        <v>70</v>
      </c>
    </row>
    <row r="2" spans="1:6" ht="45.75" thickTop="1">
      <c r="A2" s="144" t="s">
        <v>15</v>
      </c>
      <c r="B2" s="7" t="s">
        <v>31</v>
      </c>
      <c r="C2" s="7" t="s">
        <v>16</v>
      </c>
      <c r="D2" s="93" t="s">
        <v>2</v>
      </c>
      <c r="E2" s="6" t="s">
        <v>17</v>
      </c>
      <c r="F2" s="141" t="s">
        <v>47</v>
      </c>
    </row>
    <row r="3" spans="1:6" ht="30">
      <c r="A3" s="145"/>
      <c r="B3" s="94" t="s">
        <v>32</v>
      </c>
      <c r="C3" s="10" t="s">
        <v>92</v>
      </c>
      <c r="D3" s="94" t="s">
        <v>3</v>
      </c>
      <c r="E3" s="21" t="s">
        <v>50</v>
      </c>
      <c r="F3" s="142"/>
    </row>
    <row r="4" spans="1:6">
      <c r="A4" s="145"/>
      <c r="B4" s="13" t="s">
        <v>48</v>
      </c>
      <c r="C4" s="22" t="s">
        <v>104</v>
      </c>
      <c r="D4" s="139" t="s">
        <v>96</v>
      </c>
      <c r="E4" s="30" t="s">
        <v>80</v>
      </c>
      <c r="F4" s="142"/>
    </row>
    <row r="5" spans="1:6">
      <c r="A5" s="145"/>
      <c r="B5" s="38" t="s">
        <v>49</v>
      </c>
      <c r="C5" s="22" t="s">
        <v>94</v>
      </c>
      <c r="D5" s="139"/>
      <c r="E5" s="30" t="s">
        <v>75</v>
      </c>
      <c r="F5" s="142"/>
    </row>
    <row r="6" spans="1:6">
      <c r="A6" s="146"/>
      <c r="B6" s="38"/>
      <c r="C6" s="22" t="s">
        <v>93</v>
      </c>
      <c r="D6" s="140"/>
      <c r="E6" s="31" t="s">
        <v>101</v>
      </c>
      <c r="F6" s="143"/>
    </row>
    <row r="7" spans="1:6">
      <c r="A7" s="33" t="s">
        <v>18</v>
      </c>
      <c r="B7" s="156" t="s">
        <v>79</v>
      </c>
      <c r="C7" s="156" t="s">
        <v>79</v>
      </c>
      <c r="D7" s="156" t="s">
        <v>79</v>
      </c>
      <c r="E7" s="156" t="s">
        <v>79</v>
      </c>
      <c r="F7" s="36" t="s">
        <v>51</v>
      </c>
    </row>
    <row r="8" spans="1:6">
      <c r="A8" s="33" t="s">
        <v>19</v>
      </c>
      <c r="B8" s="185">
        <v>46563</v>
      </c>
      <c r="C8" s="186">
        <v>32.1</v>
      </c>
      <c r="D8" s="187">
        <v>1495</v>
      </c>
      <c r="E8" s="186">
        <f>D8/D18%</f>
        <v>16.020145735105014</v>
      </c>
      <c r="F8" s="36" t="s">
        <v>52</v>
      </c>
    </row>
    <row r="9" spans="1:6">
      <c r="A9" s="33" t="s">
        <v>20</v>
      </c>
      <c r="B9" s="185">
        <v>43752</v>
      </c>
      <c r="C9" s="186">
        <v>13.1</v>
      </c>
      <c r="D9" s="187">
        <v>573</v>
      </c>
      <c r="E9" s="186">
        <f>D9/D18%</f>
        <v>6.1401628804114878</v>
      </c>
      <c r="F9" s="36" t="s">
        <v>53</v>
      </c>
    </row>
    <row r="10" spans="1:6">
      <c r="A10" s="33" t="s">
        <v>21</v>
      </c>
      <c r="B10" s="156" t="s">
        <v>79</v>
      </c>
      <c r="C10" s="156" t="s">
        <v>79</v>
      </c>
      <c r="D10" s="156" t="s">
        <v>79</v>
      </c>
      <c r="E10" s="156" t="s">
        <v>79</v>
      </c>
      <c r="F10" s="36" t="s">
        <v>54</v>
      </c>
    </row>
    <row r="11" spans="1:6">
      <c r="A11" s="33" t="s">
        <v>22</v>
      </c>
      <c r="B11" s="185">
        <v>369924</v>
      </c>
      <c r="C11" s="186">
        <v>19</v>
      </c>
      <c r="D11" s="187">
        <v>7029</v>
      </c>
      <c r="E11" s="186">
        <f>D11/D18%</f>
        <v>75.321474496356629</v>
      </c>
      <c r="F11" s="36" t="s">
        <v>55</v>
      </c>
    </row>
    <row r="12" spans="1:6">
      <c r="A12" s="33" t="s">
        <v>23</v>
      </c>
      <c r="B12" s="185">
        <v>3227</v>
      </c>
      <c r="C12" s="186">
        <v>12.5</v>
      </c>
      <c r="D12" s="187">
        <v>40</v>
      </c>
      <c r="E12" s="186">
        <f>D12/D18%</f>
        <v>0.42863266180882986</v>
      </c>
      <c r="F12" s="36" t="s">
        <v>61</v>
      </c>
    </row>
    <row r="13" spans="1:6">
      <c r="A13" s="33" t="s">
        <v>24</v>
      </c>
      <c r="B13" s="185">
        <v>1287</v>
      </c>
      <c r="C13" s="186">
        <v>15.5</v>
      </c>
      <c r="D13" s="187">
        <v>20</v>
      </c>
      <c r="E13" s="186">
        <v>0.22</v>
      </c>
      <c r="F13" s="36" t="s">
        <v>62</v>
      </c>
    </row>
    <row r="14" spans="1:6">
      <c r="A14" s="33" t="s">
        <v>25</v>
      </c>
      <c r="B14" s="175">
        <v>5314</v>
      </c>
      <c r="C14" s="176">
        <v>15.6</v>
      </c>
      <c r="D14" s="175">
        <v>83</v>
      </c>
      <c r="E14" s="176">
        <f>D14/D18%</f>
        <v>0.88941277325332202</v>
      </c>
      <c r="F14" s="36" t="s">
        <v>56</v>
      </c>
    </row>
    <row r="15" spans="1:6" ht="26.25">
      <c r="A15" s="33" t="s">
        <v>26</v>
      </c>
      <c r="B15" s="156" t="s">
        <v>79</v>
      </c>
      <c r="C15" s="156" t="s">
        <v>79</v>
      </c>
      <c r="D15" s="156" t="s">
        <v>79</v>
      </c>
      <c r="E15" s="156" t="s">
        <v>79</v>
      </c>
      <c r="F15" s="36" t="s">
        <v>57</v>
      </c>
    </row>
    <row r="16" spans="1:6">
      <c r="A16" s="33" t="s">
        <v>27</v>
      </c>
      <c r="B16" s="185">
        <v>2495</v>
      </c>
      <c r="C16" s="186">
        <v>35.799999999999997</v>
      </c>
      <c r="D16" s="187">
        <v>89</v>
      </c>
      <c r="E16" s="186">
        <f>D16/D18%</f>
        <v>0.9537076725246465</v>
      </c>
      <c r="F16" s="36" t="s">
        <v>58</v>
      </c>
    </row>
    <row r="17" spans="1:6" ht="26.25">
      <c r="A17" s="33" t="s">
        <v>29</v>
      </c>
      <c r="B17" s="185">
        <v>205</v>
      </c>
      <c r="C17" s="186">
        <v>13</v>
      </c>
      <c r="D17" s="187">
        <v>3</v>
      </c>
      <c r="E17" s="186">
        <f>D17/D18%</f>
        <v>3.214744963566224E-2</v>
      </c>
      <c r="F17" s="36" t="s">
        <v>60</v>
      </c>
    </row>
    <row r="18" spans="1:6" ht="15.75" thickBot="1">
      <c r="A18" s="34" t="s">
        <v>30</v>
      </c>
      <c r="B18" s="188">
        <f>SUM(B8:B17)</f>
        <v>472767</v>
      </c>
      <c r="C18" s="189">
        <f>D18/B18*1000</f>
        <v>19.739110386300229</v>
      </c>
      <c r="D18" s="190">
        <f>SUM(D8:D17)</f>
        <v>9332</v>
      </c>
      <c r="E18" s="189">
        <v>100</v>
      </c>
      <c r="F18" s="41" t="s">
        <v>44</v>
      </c>
    </row>
    <row r="19" spans="1:6" ht="15.75" thickTop="1">
      <c r="A19" s="148" t="s">
        <v>119</v>
      </c>
      <c r="B19" s="148"/>
      <c r="C19" s="148"/>
      <c r="D19" s="42"/>
      <c r="E19" s="42"/>
      <c r="F19" s="42"/>
    </row>
  </sheetData>
  <mergeCells count="5">
    <mergeCell ref="A19:C19"/>
    <mergeCell ref="F2:F6"/>
    <mergeCell ref="D4:D6"/>
    <mergeCell ref="A1:B1"/>
    <mergeCell ref="A2:A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rightToLeft="1" tabSelected="1" zoomScaleNormal="100" workbookViewId="0">
      <selection activeCell="L7" sqref="L7"/>
    </sheetView>
  </sheetViews>
  <sheetFormatPr defaultRowHeight="15"/>
  <cols>
    <col min="2" max="2" width="11.7109375" customWidth="1"/>
    <col min="3" max="3" width="11.5703125" customWidth="1"/>
    <col min="4" max="4" width="10.42578125" customWidth="1"/>
    <col min="5" max="5" width="11.28515625" customWidth="1"/>
    <col min="6" max="6" width="13.5703125" customWidth="1"/>
    <col min="9" max="11" width="9.140625" style="42"/>
  </cols>
  <sheetData>
    <row r="1" spans="1:13" ht="15.75">
      <c r="A1" s="155" t="s">
        <v>78</v>
      </c>
      <c r="B1" s="155"/>
      <c r="C1" s="42"/>
      <c r="D1" s="42"/>
      <c r="E1" s="42"/>
      <c r="F1" s="11" t="s">
        <v>106</v>
      </c>
      <c r="G1" s="42"/>
      <c r="H1" s="42"/>
    </row>
    <row r="2" spans="1:13" ht="16.5" thickBot="1">
      <c r="A2" s="135" t="s">
        <v>41</v>
      </c>
      <c r="B2" s="135"/>
      <c r="C2" s="2"/>
      <c r="D2" s="2"/>
      <c r="E2" s="1"/>
      <c r="F2" s="12" t="s">
        <v>69</v>
      </c>
      <c r="G2" s="42"/>
      <c r="H2" s="42"/>
    </row>
    <row r="3" spans="1:13" ht="30.75" thickTop="1">
      <c r="A3" s="144" t="s">
        <v>15</v>
      </c>
      <c r="B3" s="7" t="s">
        <v>31</v>
      </c>
      <c r="C3" s="7" t="s">
        <v>16</v>
      </c>
      <c r="D3" s="93" t="s">
        <v>2</v>
      </c>
      <c r="E3" s="6" t="s">
        <v>17</v>
      </c>
      <c r="F3" s="141" t="s">
        <v>47</v>
      </c>
      <c r="G3" s="42"/>
      <c r="H3" s="42"/>
    </row>
    <row r="4" spans="1:13">
      <c r="A4" s="145"/>
      <c r="B4" s="94" t="s">
        <v>33</v>
      </c>
      <c r="C4" s="10" t="s">
        <v>92</v>
      </c>
      <c r="D4" s="94" t="s">
        <v>3</v>
      </c>
      <c r="E4" s="21" t="s">
        <v>50</v>
      </c>
      <c r="F4" s="142"/>
      <c r="G4" s="42"/>
      <c r="H4" s="42"/>
    </row>
    <row r="5" spans="1:13">
      <c r="A5" s="145"/>
      <c r="B5" s="13" t="s">
        <v>48</v>
      </c>
      <c r="C5" s="22" t="s">
        <v>104</v>
      </c>
      <c r="D5" s="139" t="s">
        <v>96</v>
      </c>
      <c r="E5" s="30" t="s">
        <v>80</v>
      </c>
      <c r="F5" s="142"/>
      <c r="G5" s="42"/>
      <c r="H5" s="42"/>
    </row>
    <row r="6" spans="1:13">
      <c r="A6" s="145"/>
      <c r="B6" s="38" t="s">
        <v>49</v>
      </c>
      <c r="C6" s="22" t="s">
        <v>94</v>
      </c>
      <c r="D6" s="139"/>
      <c r="E6" s="30" t="s">
        <v>75</v>
      </c>
      <c r="F6" s="142"/>
      <c r="G6" s="42"/>
      <c r="H6" s="42"/>
    </row>
    <row r="7" spans="1:13">
      <c r="A7" s="146"/>
      <c r="B7" s="38"/>
      <c r="C7" s="22" t="s">
        <v>93</v>
      </c>
      <c r="D7" s="140"/>
      <c r="E7" s="31" t="s">
        <v>101</v>
      </c>
      <c r="F7" s="94"/>
      <c r="G7" s="42"/>
      <c r="H7" s="42"/>
    </row>
    <row r="8" spans="1:13">
      <c r="A8" s="33" t="s">
        <v>18</v>
      </c>
      <c r="B8" s="156" t="s">
        <v>79</v>
      </c>
      <c r="C8" s="156" t="s">
        <v>79</v>
      </c>
      <c r="D8" s="156" t="s">
        <v>79</v>
      </c>
      <c r="E8" s="156" t="s">
        <v>79</v>
      </c>
      <c r="F8" s="36" t="s">
        <v>51</v>
      </c>
      <c r="G8" s="42"/>
      <c r="H8" s="42"/>
    </row>
    <row r="9" spans="1:13">
      <c r="A9" s="33" t="s">
        <v>19</v>
      </c>
      <c r="B9" s="191">
        <v>276</v>
      </c>
      <c r="C9" s="192">
        <v>32.5</v>
      </c>
      <c r="D9" s="191">
        <v>9</v>
      </c>
      <c r="E9" s="192">
        <f>D9/D18%</f>
        <v>1.7341040462427744</v>
      </c>
      <c r="F9" s="36" t="s">
        <v>52</v>
      </c>
      <c r="G9" s="42"/>
      <c r="H9" s="42"/>
    </row>
    <row r="10" spans="1:13">
      <c r="A10" s="33" t="s">
        <v>20</v>
      </c>
      <c r="B10" s="191">
        <v>7429</v>
      </c>
      <c r="C10" s="192">
        <v>24.1</v>
      </c>
      <c r="D10" s="191">
        <v>179</v>
      </c>
      <c r="E10" s="192">
        <f>D10/D18%</f>
        <v>34.48940269749518</v>
      </c>
      <c r="F10" s="36" t="s">
        <v>53</v>
      </c>
      <c r="G10" s="42"/>
      <c r="H10" s="42"/>
      <c r="M10" s="55"/>
    </row>
    <row r="11" spans="1:13">
      <c r="A11" s="33" t="s">
        <v>21</v>
      </c>
      <c r="B11" s="156" t="s">
        <v>79</v>
      </c>
      <c r="C11" s="156" t="s">
        <v>79</v>
      </c>
      <c r="D11" s="156" t="s">
        <v>79</v>
      </c>
      <c r="E11" s="156" t="s">
        <v>79</v>
      </c>
      <c r="F11" s="36" t="s">
        <v>54</v>
      </c>
      <c r="G11" s="42"/>
      <c r="H11" s="42"/>
      <c r="M11" s="55"/>
    </row>
    <row r="12" spans="1:13">
      <c r="A12" s="33" t="s">
        <v>22</v>
      </c>
      <c r="B12" s="191">
        <v>3288</v>
      </c>
      <c r="C12" s="192">
        <v>28.4</v>
      </c>
      <c r="D12" s="191">
        <v>93</v>
      </c>
      <c r="E12" s="192">
        <f>D12/D18%</f>
        <v>17.919075144508668</v>
      </c>
      <c r="F12" s="36" t="s">
        <v>55</v>
      </c>
      <c r="G12" s="42"/>
      <c r="H12" s="42"/>
      <c r="M12" s="55"/>
    </row>
    <row r="13" spans="1:13">
      <c r="A13" s="33" t="s">
        <v>23</v>
      </c>
      <c r="B13" s="175">
        <v>372</v>
      </c>
      <c r="C13" s="176">
        <v>18.3</v>
      </c>
      <c r="D13" s="175">
        <v>7</v>
      </c>
      <c r="E13" s="176">
        <f>D13/D18%</f>
        <v>1.3487475915221578</v>
      </c>
      <c r="F13" s="36" t="s">
        <v>61</v>
      </c>
      <c r="G13" s="42"/>
      <c r="H13" s="42"/>
      <c r="M13" s="55"/>
    </row>
    <row r="14" spans="1:13">
      <c r="A14" s="33" t="s">
        <v>24</v>
      </c>
      <c r="B14" s="191">
        <v>201</v>
      </c>
      <c r="C14" s="192">
        <v>8.1</v>
      </c>
      <c r="D14" s="191">
        <v>2</v>
      </c>
      <c r="E14" s="192">
        <f>D14/D18%</f>
        <v>0.38535645472061653</v>
      </c>
      <c r="F14" s="36" t="s">
        <v>62</v>
      </c>
      <c r="G14" s="42"/>
      <c r="H14" s="42"/>
      <c r="M14" s="55"/>
    </row>
    <row r="15" spans="1:13">
      <c r="A15" s="33" t="s">
        <v>25</v>
      </c>
      <c r="B15" s="191">
        <v>33716</v>
      </c>
      <c r="C15" s="192">
        <v>6.7</v>
      </c>
      <c r="D15" s="191">
        <v>226</v>
      </c>
      <c r="E15" s="192">
        <f>D15/D18%</f>
        <v>43.545279383429666</v>
      </c>
      <c r="F15" s="36" t="s">
        <v>56</v>
      </c>
      <c r="G15" s="42"/>
      <c r="H15" s="42"/>
      <c r="M15" s="55"/>
    </row>
    <row r="16" spans="1:13">
      <c r="A16" s="33" t="s">
        <v>26</v>
      </c>
      <c r="B16" s="156" t="s">
        <v>79</v>
      </c>
      <c r="C16" s="156" t="s">
        <v>79</v>
      </c>
      <c r="D16" s="156" t="s">
        <v>79</v>
      </c>
      <c r="E16" s="156" t="s">
        <v>79</v>
      </c>
      <c r="F16" s="36" t="s">
        <v>57</v>
      </c>
      <c r="G16" s="42"/>
      <c r="H16" s="42"/>
      <c r="M16" s="55"/>
    </row>
    <row r="17" spans="1:13">
      <c r="A17" s="33" t="s">
        <v>27</v>
      </c>
      <c r="B17" s="191">
        <v>190</v>
      </c>
      <c r="C17" s="192">
        <v>17.3</v>
      </c>
      <c r="D17" s="191">
        <v>3</v>
      </c>
      <c r="E17" s="192">
        <v>0.56999999999999995</v>
      </c>
      <c r="F17" s="36" t="s">
        <v>58</v>
      </c>
      <c r="G17" s="42"/>
      <c r="H17" s="42"/>
      <c r="M17" s="55"/>
    </row>
    <row r="18" spans="1:13" ht="15.75" thickBot="1">
      <c r="A18" s="34" t="s">
        <v>30</v>
      </c>
      <c r="B18" s="193">
        <f>SUM(B9:B17)</f>
        <v>45472</v>
      </c>
      <c r="C18" s="194">
        <f>D18/B18*1000</f>
        <v>11.413617171006333</v>
      </c>
      <c r="D18" s="193">
        <f>SUM(D9:D17)</f>
        <v>519</v>
      </c>
      <c r="E18" s="194">
        <v>100</v>
      </c>
      <c r="F18" s="37" t="s">
        <v>44</v>
      </c>
      <c r="G18" s="42"/>
      <c r="H18" s="42"/>
    </row>
    <row r="19" spans="1:13" ht="15.75" thickTop="1">
      <c r="A19" s="148" t="s">
        <v>120</v>
      </c>
      <c r="B19" s="148"/>
      <c r="C19" s="148"/>
      <c r="D19" s="87"/>
      <c r="E19" s="88"/>
      <c r="F19" s="81"/>
      <c r="G19" s="42"/>
      <c r="H19" s="42"/>
    </row>
    <row r="20" spans="1:13">
      <c r="D20" s="87"/>
      <c r="E20" s="88"/>
      <c r="F20" s="81"/>
      <c r="G20" s="42"/>
      <c r="H20" s="42"/>
    </row>
    <row r="21" spans="1:13" ht="13.5" customHeight="1">
      <c r="A21" s="42"/>
      <c r="B21" s="42"/>
      <c r="C21" s="42"/>
      <c r="D21" s="42"/>
      <c r="E21" s="63"/>
      <c r="F21" s="42"/>
      <c r="G21" s="42"/>
      <c r="H21" s="42"/>
    </row>
    <row r="22" spans="1:13" ht="19.5" customHeight="1">
      <c r="G22" s="42"/>
      <c r="H22" s="42"/>
    </row>
    <row r="23" spans="1:13">
      <c r="G23" s="42"/>
      <c r="H23" s="42"/>
    </row>
    <row r="24" spans="1:13">
      <c r="G24" s="42"/>
      <c r="H24" s="42"/>
    </row>
    <row r="25" spans="1:13">
      <c r="G25" s="42"/>
      <c r="H25" s="42"/>
      <c r="I25" s="48"/>
      <c r="J25" s="48"/>
    </row>
    <row r="26" spans="1:13">
      <c r="G26" s="42"/>
      <c r="H26" s="42"/>
    </row>
    <row r="27" spans="1:13">
      <c r="G27" s="42"/>
      <c r="H27" s="42"/>
    </row>
    <row r="28" spans="1:13">
      <c r="G28" s="42"/>
      <c r="H28" s="42"/>
    </row>
    <row r="29" spans="1:13">
      <c r="G29" s="42"/>
      <c r="H29" s="42"/>
    </row>
    <row r="30" spans="1:13">
      <c r="G30" s="42"/>
      <c r="H30" s="42"/>
    </row>
    <row r="31" spans="1:13">
      <c r="G31" s="42"/>
      <c r="H31" s="42"/>
    </row>
    <row r="32" spans="1:13">
      <c r="G32" s="42"/>
      <c r="H32" s="42"/>
    </row>
    <row r="33" spans="1:10">
      <c r="G33" s="42"/>
      <c r="H33" s="42"/>
    </row>
    <row r="34" spans="1:10">
      <c r="G34" s="42"/>
      <c r="H34" s="42"/>
    </row>
    <row r="35" spans="1:10">
      <c r="G35" s="42"/>
      <c r="H35" s="42"/>
    </row>
    <row r="36" spans="1:10">
      <c r="G36" s="42"/>
      <c r="H36" s="42"/>
    </row>
    <row r="37" spans="1:10">
      <c r="G37" s="42"/>
      <c r="H37" s="42"/>
    </row>
    <row r="38" spans="1:10">
      <c r="G38" s="42"/>
      <c r="H38" s="42"/>
    </row>
    <row r="39" spans="1:10">
      <c r="G39" s="42"/>
      <c r="H39" s="42"/>
    </row>
    <row r="40" spans="1:10">
      <c r="G40" s="42"/>
      <c r="H40" s="42"/>
    </row>
    <row r="41" spans="1:10">
      <c r="A41" s="42"/>
      <c r="B41" s="42"/>
      <c r="C41" s="42"/>
      <c r="D41" s="42"/>
      <c r="E41" s="42"/>
      <c r="F41" s="42"/>
      <c r="G41" s="42"/>
      <c r="H41" s="42"/>
      <c r="J41" s="52"/>
    </row>
    <row r="42" spans="1:10">
      <c r="A42" s="60"/>
      <c r="B42" s="60"/>
      <c r="C42" s="60"/>
      <c r="D42" s="60"/>
      <c r="E42" s="60"/>
      <c r="F42" s="60"/>
      <c r="G42" s="60"/>
      <c r="H42" s="42"/>
    </row>
    <row r="43" spans="1:10">
      <c r="A43" s="42"/>
      <c r="B43" s="42"/>
      <c r="C43" s="42"/>
      <c r="D43" s="42"/>
      <c r="E43" s="42"/>
      <c r="F43" s="42"/>
      <c r="G43" s="42"/>
      <c r="H43" s="42"/>
    </row>
  </sheetData>
  <mergeCells count="6">
    <mergeCell ref="A19:C19"/>
    <mergeCell ref="D5:D7"/>
    <mergeCell ref="F3:F6"/>
    <mergeCell ref="A1:B1"/>
    <mergeCell ref="A2:B2"/>
    <mergeCell ref="A3:A7"/>
  </mergeCells>
  <printOptions horizontalCentered="1" verticalCentered="1"/>
  <pageMargins left="0.19685039370078741" right="0.78740157480314965" top="0.19685039370078741" bottom="0.19685039370078741" header="0.31496062992125984" footer="0.31496062992125984"/>
  <pageSetup paperSize="9" orientation="portrait" r:id="rId1"/>
  <headerFooter>
    <oddFooter>&amp;L                    16&amp;R&amp;"-,Bold"         مديرية الاحصاء الزراعي - الجهاز المركزي للاحصاء / العراق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rightToLeft="1" zoomScaleNormal="100" workbookViewId="0">
      <selection activeCell="C4" sqref="C4"/>
    </sheetView>
  </sheetViews>
  <sheetFormatPr defaultRowHeight="15"/>
  <cols>
    <col min="1" max="1" width="10.28515625" style="20" customWidth="1"/>
    <col min="2" max="3" width="11.28515625" style="20" customWidth="1"/>
    <col min="4" max="4" width="10.5703125" style="20" customWidth="1"/>
    <col min="5" max="5" width="11.140625" style="20" customWidth="1"/>
    <col min="6" max="6" width="14" style="20" customWidth="1"/>
    <col min="7" max="7" width="13.42578125" customWidth="1"/>
    <col min="10" max="10" width="10.42578125" customWidth="1"/>
  </cols>
  <sheetData>
    <row r="1" spans="1:16">
      <c r="A1" s="134" t="s">
        <v>114</v>
      </c>
      <c r="B1" s="134"/>
      <c r="C1" s="134"/>
      <c r="D1" s="134"/>
      <c r="E1" s="134"/>
      <c r="F1" s="134"/>
    </row>
    <row r="2" spans="1:16">
      <c r="A2" s="138" t="s">
        <v>116</v>
      </c>
      <c r="B2" s="138"/>
      <c r="C2" s="138"/>
      <c r="D2" s="138"/>
      <c r="E2" s="138"/>
      <c r="F2" s="138"/>
    </row>
    <row r="3" spans="1:16" ht="15.75">
      <c r="A3" s="136" t="s">
        <v>73</v>
      </c>
      <c r="B3" s="136"/>
      <c r="F3" s="28" t="s">
        <v>45</v>
      </c>
    </row>
    <row r="4" spans="1:16" ht="16.5" thickBot="1">
      <c r="A4" s="135" t="s">
        <v>72</v>
      </c>
      <c r="B4" s="135"/>
      <c r="C4" s="19"/>
      <c r="D4" s="19"/>
      <c r="E4" s="19"/>
      <c r="F4" s="29" t="s">
        <v>46</v>
      </c>
    </row>
    <row r="5" spans="1:16" ht="29.25" customHeight="1" thickTop="1">
      <c r="A5" s="144" t="s">
        <v>15</v>
      </c>
      <c r="B5" s="7" t="s">
        <v>31</v>
      </c>
      <c r="C5" s="7" t="s">
        <v>16</v>
      </c>
      <c r="D5" s="14" t="s">
        <v>2</v>
      </c>
      <c r="E5" s="32" t="s">
        <v>74</v>
      </c>
      <c r="F5" s="141" t="s">
        <v>47</v>
      </c>
    </row>
    <row r="6" spans="1:16" ht="18" customHeight="1">
      <c r="A6" s="145"/>
      <c r="B6" s="15" t="s">
        <v>33</v>
      </c>
      <c r="C6" s="10" t="s">
        <v>92</v>
      </c>
      <c r="D6" s="15" t="s">
        <v>3</v>
      </c>
      <c r="E6" s="21" t="s">
        <v>50</v>
      </c>
      <c r="F6" s="142"/>
    </row>
    <row r="7" spans="1:16">
      <c r="A7" s="145"/>
      <c r="B7" s="22" t="s">
        <v>48</v>
      </c>
      <c r="C7" s="22" t="s">
        <v>104</v>
      </c>
      <c r="D7" s="139" t="s">
        <v>96</v>
      </c>
      <c r="E7" s="30" t="s">
        <v>80</v>
      </c>
      <c r="F7" s="142"/>
    </row>
    <row r="8" spans="1:16">
      <c r="A8" s="145"/>
      <c r="B8" s="16" t="s">
        <v>49</v>
      </c>
      <c r="C8" s="22" t="s">
        <v>94</v>
      </c>
      <c r="D8" s="139"/>
      <c r="E8" s="30" t="s">
        <v>75</v>
      </c>
      <c r="F8" s="142"/>
    </row>
    <row r="9" spans="1:16">
      <c r="A9" s="146"/>
      <c r="B9" s="17"/>
      <c r="C9" s="22" t="s">
        <v>93</v>
      </c>
      <c r="D9" s="140"/>
      <c r="E9" s="31" t="s">
        <v>101</v>
      </c>
      <c r="F9" s="143"/>
    </row>
    <row r="10" spans="1:16">
      <c r="A10" s="26" t="s">
        <v>18</v>
      </c>
      <c r="B10" s="91" t="s">
        <v>79</v>
      </c>
      <c r="C10" s="91" t="s">
        <v>79</v>
      </c>
      <c r="D10" s="91" t="s">
        <v>79</v>
      </c>
      <c r="E10" s="91" t="s">
        <v>79</v>
      </c>
      <c r="F10" s="24" t="s">
        <v>51</v>
      </c>
    </row>
    <row r="11" spans="1:16">
      <c r="A11" s="26" t="s">
        <v>19</v>
      </c>
      <c r="B11" s="69">
        <v>16903</v>
      </c>
      <c r="C11" s="71">
        <v>20</v>
      </c>
      <c r="D11" s="70">
        <v>338</v>
      </c>
      <c r="E11" s="71">
        <v>0.36036036036036034</v>
      </c>
      <c r="F11" s="24" t="s">
        <v>52</v>
      </c>
      <c r="I11" s="49"/>
      <c r="K11" s="55"/>
    </row>
    <row r="12" spans="1:16">
      <c r="A12" s="26" t="s">
        <v>20</v>
      </c>
      <c r="B12" s="69">
        <v>2160323</v>
      </c>
      <c r="C12" s="71">
        <v>28.5</v>
      </c>
      <c r="D12" s="70">
        <v>61569</v>
      </c>
      <c r="E12" s="71">
        <v>65.427244614943206</v>
      </c>
      <c r="F12" s="24" t="s">
        <v>53</v>
      </c>
      <c r="K12" s="55"/>
    </row>
    <row r="13" spans="1:16">
      <c r="A13" s="26" t="s">
        <v>21</v>
      </c>
      <c r="B13" s="91" t="s">
        <v>79</v>
      </c>
      <c r="C13" s="91" t="s">
        <v>79</v>
      </c>
      <c r="D13" s="91" t="s">
        <v>79</v>
      </c>
      <c r="E13" s="91" t="s">
        <v>79</v>
      </c>
      <c r="F13" s="24" t="s">
        <v>54</v>
      </c>
      <c r="K13" s="55"/>
    </row>
    <row r="14" spans="1:16">
      <c r="A14" s="26" t="s">
        <v>22</v>
      </c>
      <c r="B14" s="69">
        <v>285612</v>
      </c>
      <c r="C14" s="71">
        <v>28.9</v>
      </c>
      <c r="D14" s="70">
        <v>8254</v>
      </c>
      <c r="E14" s="71">
        <v>8.77</v>
      </c>
      <c r="F14" s="24" t="s">
        <v>55</v>
      </c>
      <c r="K14" s="55"/>
      <c r="P14" s="56"/>
    </row>
    <row r="15" spans="1:16">
      <c r="A15" s="26" t="s">
        <v>23</v>
      </c>
      <c r="B15" s="72">
        <v>528262</v>
      </c>
      <c r="C15" s="86">
        <v>20.8</v>
      </c>
      <c r="D15" s="72">
        <v>10988</v>
      </c>
      <c r="E15" s="71">
        <v>11.68</v>
      </c>
      <c r="F15" s="24" t="s">
        <v>61</v>
      </c>
      <c r="K15" s="55"/>
      <c r="P15" s="56"/>
    </row>
    <row r="16" spans="1:16">
      <c r="A16" s="26" t="s">
        <v>24</v>
      </c>
      <c r="B16" s="69">
        <v>7634</v>
      </c>
      <c r="C16" s="71">
        <v>20.2</v>
      </c>
      <c r="D16" s="70">
        <v>154</v>
      </c>
      <c r="E16" s="71">
        <v>0.16418785649554879</v>
      </c>
      <c r="F16" s="24" t="s">
        <v>62</v>
      </c>
      <c r="K16" s="55"/>
      <c r="P16" s="56"/>
    </row>
    <row r="17" spans="1:16">
      <c r="A17" s="26" t="s">
        <v>25</v>
      </c>
      <c r="B17" s="69">
        <v>17643</v>
      </c>
      <c r="C17" s="71">
        <v>14.6</v>
      </c>
      <c r="D17" s="70">
        <v>258</v>
      </c>
      <c r="E17" s="71">
        <v>0.27416766734323028</v>
      </c>
      <c r="F17" s="24" t="s">
        <v>56</v>
      </c>
      <c r="K17" s="55"/>
      <c r="P17" s="57"/>
    </row>
    <row r="18" spans="1:16">
      <c r="A18" s="26" t="s">
        <v>26</v>
      </c>
      <c r="B18" s="69" t="s">
        <v>79</v>
      </c>
      <c r="C18" s="69" t="s">
        <v>79</v>
      </c>
      <c r="D18" s="69" t="s">
        <v>79</v>
      </c>
      <c r="E18" s="69" t="s">
        <v>79</v>
      </c>
      <c r="F18" s="24" t="s">
        <v>57</v>
      </c>
      <c r="K18" s="55"/>
      <c r="P18" s="56"/>
    </row>
    <row r="19" spans="1:16">
      <c r="A19" s="26" t="s">
        <v>27</v>
      </c>
      <c r="B19" s="69">
        <v>506514</v>
      </c>
      <c r="C19" s="71">
        <v>24.6</v>
      </c>
      <c r="D19" s="70">
        <v>12460</v>
      </c>
      <c r="E19" s="71">
        <v>13.24</v>
      </c>
      <c r="F19" s="24" t="s">
        <v>58</v>
      </c>
      <c r="K19" s="55"/>
      <c r="P19" s="56"/>
    </row>
    <row r="20" spans="1:16">
      <c r="A20" s="26" t="s">
        <v>28</v>
      </c>
      <c r="B20" s="69">
        <v>1397</v>
      </c>
      <c r="C20" s="71">
        <v>26</v>
      </c>
      <c r="D20" s="70">
        <v>36</v>
      </c>
      <c r="E20" s="71">
        <v>3.83815768431153E-2</v>
      </c>
      <c r="F20" s="24" t="s">
        <v>59</v>
      </c>
      <c r="K20" s="55"/>
      <c r="P20" s="56"/>
    </row>
    <row r="21" spans="1:16">
      <c r="A21" s="26" t="s">
        <v>29</v>
      </c>
      <c r="B21" s="69">
        <v>1835</v>
      </c>
      <c r="C21" s="71">
        <v>25</v>
      </c>
      <c r="D21" s="70">
        <v>46</v>
      </c>
      <c r="E21" s="71">
        <v>4.8882607355769742E-2</v>
      </c>
      <c r="F21" s="24" t="s">
        <v>60</v>
      </c>
      <c r="K21" s="55"/>
      <c r="P21" s="56"/>
    </row>
    <row r="22" spans="1:16" ht="15.75" thickBot="1">
      <c r="A22" s="27" t="s">
        <v>30</v>
      </c>
      <c r="B22" s="73">
        <v>3526123</v>
      </c>
      <c r="C22" s="78">
        <v>26.687384416255473</v>
      </c>
      <c r="D22" s="73">
        <v>94103</v>
      </c>
      <c r="E22" s="74">
        <v>100</v>
      </c>
      <c r="F22" s="25" t="s">
        <v>44</v>
      </c>
      <c r="P22" s="56"/>
    </row>
    <row r="23" spans="1:16" ht="15.75" thickTop="1">
      <c r="A23" s="148" t="s">
        <v>119</v>
      </c>
      <c r="B23" s="148"/>
      <c r="C23" s="148"/>
      <c r="D23" s="147"/>
      <c r="E23" s="147"/>
      <c r="F23" s="147"/>
    </row>
    <row r="24" spans="1:16">
      <c r="D24" s="137"/>
      <c r="E24" s="137"/>
      <c r="F24" s="137"/>
    </row>
    <row r="25" spans="1:16">
      <c r="A25" s="23"/>
      <c r="B25" s="23"/>
      <c r="C25" s="23"/>
    </row>
    <row r="27" spans="1:16" ht="30" customHeight="1"/>
    <row r="28" spans="1:16" ht="19.5" customHeight="1"/>
    <row r="30" spans="1:16">
      <c r="N30" s="59"/>
    </row>
    <row r="31" spans="1:16">
      <c r="N31" s="59"/>
    </row>
    <row r="32" spans="1:16">
      <c r="N32" s="58"/>
    </row>
    <row r="33" spans="1:14">
      <c r="K33" s="58"/>
      <c r="M33" s="58"/>
      <c r="N33" s="58"/>
    </row>
    <row r="34" spans="1:14">
      <c r="K34" s="55"/>
      <c r="M34" s="58"/>
      <c r="N34" s="58"/>
    </row>
    <row r="35" spans="1:14">
      <c r="K35" s="55"/>
      <c r="M35" s="58"/>
      <c r="N35" s="58"/>
    </row>
    <row r="36" spans="1:14">
      <c r="K36" s="55"/>
      <c r="M36" s="58"/>
      <c r="N36" s="58"/>
    </row>
    <row r="37" spans="1:14">
      <c r="K37" s="55"/>
      <c r="M37" s="58"/>
      <c r="N37" s="58"/>
    </row>
    <row r="38" spans="1:14">
      <c r="K38" s="55"/>
      <c r="M38" s="58"/>
      <c r="N38" s="58"/>
    </row>
    <row r="39" spans="1:14">
      <c r="K39" s="55"/>
      <c r="M39" s="58"/>
      <c r="N39" s="58"/>
    </row>
    <row r="40" spans="1:14">
      <c r="K40" s="55"/>
      <c r="M40" s="58"/>
      <c r="N40" s="58"/>
    </row>
    <row r="41" spans="1:14">
      <c r="K41" s="55"/>
      <c r="M41" s="58"/>
      <c r="N41" s="58"/>
    </row>
    <row r="42" spans="1:14">
      <c r="K42" s="55"/>
      <c r="M42" s="58"/>
      <c r="N42" s="58"/>
    </row>
    <row r="43" spans="1:14">
      <c r="K43" s="55"/>
      <c r="M43" s="58"/>
    </row>
    <row r="46" spans="1:14">
      <c r="G46" s="42"/>
    </row>
    <row r="47" spans="1:14">
      <c r="A47" s="133"/>
      <c r="B47" s="133"/>
      <c r="C47" s="133"/>
      <c r="D47" s="64"/>
      <c r="E47" s="64"/>
      <c r="F47" s="64"/>
      <c r="G47" s="61"/>
    </row>
    <row r="48" spans="1:14">
      <c r="A48" s="23"/>
      <c r="B48" s="23"/>
      <c r="C48" s="23"/>
      <c r="D48" s="23"/>
      <c r="E48" s="23"/>
      <c r="F48" s="23"/>
      <c r="G48" s="42"/>
    </row>
    <row r="56" spans="17:17">
      <c r="Q56" s="55">
        <v>0.36036036036036034</v>
      </c>
    </row>
    <row r="57" spans="17:17">
      <c r="Q57" s="55">
        <v>64.01368592715761</v>
      </c>
    </row>
    <row r="58" spans="17:17">
      <c r="Q58" s="55" t="s">
        <v>79</v>
      </c>
    </row>
    <row r="59" spans="17:17">
      <c r="Q59" s="55">
        <v>9.6828189135881431</v>
      </c>
    </row>
    <row r="60" spans="17:17">
      <c r="Q60" s="55">
        <v>12.164827549442933</v>
      </c>
    </row>
    <row r="61" spans="17:17">
      <c r="Q61" s="55">
        <v>0.16418785649554879</v>
      </c>
    </row>
    <row r="62" spans="17:17">
      <c r="Q62" s="55">
        <v>0.25154819386265043</v>
      </c>
    </row>
    <row r="63" spans="17:17">
      <c r="Q63" s="55" t="s">
        <v>79</v>
      </c>
    </row>
    <row r="64" spans="17:17">
      <c r="Q64" s="55">
        <v>13.28429020736713</v>
      </c>
    </row>
    <row r="65" spans="17:17">
      <c r="Q65" s="55">
        <v>3.83815768431153E-2</v>
      </c>
    </row>
    <row r="66" spans="17:17">
      <c r="Q66" s="55">
        <v>4.903058015966915E-2</v>
      </c>
    </row>
    <row r="67" spans="17:17">
      <c r="Q67" s="55">
        <v>100.00913116527717</v>
      </c>
    </row>
  </sheetData>
  <mergeCells count="11">
    <mergeCell ref="A47:C47"/>
    <mergeCell ref="A1:F1"/>
    <mergeCell ref="A4:B4"/>
    <mergeCell ref="A3:B3"/>
    <mergeCell ref="D24:F24"/>
    <mergeCell ref="A2:F2"/>
    <mergeCell ref="D7:D9"/>
    <mergeCell ref="F5:F9"/>
    <mergeCell ref="A5:A9"/>
    <mergeCell ref="D23:F23"/>
    <mergeCell ref="A23:C23"/>
  </mergeCells>
  <printOptions horizontalCentered="1" verticalCentered="1"/>
  <pageMargins left="0.19685039370078741" right="0.78740157480314965" top="0.19685039370078741" bottom="0.19685039370078741" header="0.31496062992125984" footer="0.31496062992125984"/>
  <pageSetup paperSize="9" scale="97" orientation="portrait" r:id="rId1"/>
  <headerFooter>
    <oddFooter>&amp;L                  12          &amp;R&amp;"-,Bold"           مديرية الاحصاء الزراعي - الجهاز المركزي للاحصاء / العراق</oddFooter>
  </headerFooter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rightToLeft="1" workbookViewId="0">
      <selection sqref="A1:F21"/>
    </sheetView>
  </sheetViews>
  <sheetFormatPr defaultRowHeight="15"/>
  <cols>
    <col min="1" max="1" width="16" customWidth="1"/>
    <col min="2" max="2" width="13.85546875" customWidth="1"/>
    <col min="3" max="3" width="14" customWidth="1"/>
    <col min="4" max="4" width="13" customWidth="1"/>
    <col min="5" max="5" width="11.42578125" customWidth="1"/>
    <col min="6" max="6" width="15.140625" customWidth="1"/>
  </cols>
  <sheetData>
    <row r="1" spans="1:6" ht="16.5" thickBot="1">
      <c r="A1" s="135" t="s">
        <v>38</v>
      </c>
      <c r="B1" s="135"/>
      <c r="C1" s="19"/>
      <c r="D1" s="19"/>
      <c r="E1" s="149" t="s">
        <v>63</v>
      </c>
      <c r="F1" s="149"/>
    </row>
    <row r="2" spans="1:6" ht="30.75" thickTop="1">
      <c r="A2" s="144" t="s">
        <v>15</v>
      </c>
      <c r="B2" s="7" t="s">
        <v>31</v>
      </c>
      <c r="C2" s="7" t="s">
        <v>16</v>
      </c>
      <c r="D2" s="14" t="s">
        <v>2</v>
      </c>
      <c r="E2" s="6" t="s">
        <v>17</v>
      </c>
      <c r="F2" s="141" t="s">
        <v>47</v>
      </c>
    </row>
    <row r="3" spans="1:6">
      <c r="A3" s="145"/>
      <c r="B3" s="15" t="s">
        <v>32</v>
      </c>
      <c r="C3" s="10" t="s">
        <v>92</v>
      </c>
      <c r="D3" s="15" t="s">
        <v>3</v>
      </c>
      <c r="E3" s="21" t="s">
        <v>50</v>
      </c>
      <c r="F3" s="142"/>
    </row>
    <row r="4" spans="1:6">
      <c r="A4" s="145"/>
      <c r="B4" s="22" t="s">
        <v>48</v>
      </c>
      <c r="C4" s="22" t="s">
        <v>104</v>
      </c>
      <c r="D4" s="139" t="s">
        <v>96</v>
      </c>
      <c r="E4" s="30" t="s">
        <v>80</v>
      </c>
      <c r="F4" s="142"/>
    </row>
    <row r="5" spans="1:6">
      <c r="A5" s="145"/>
      <c r="B5" s="16" t="s">
        <v>49</v>
      </c>
      <c r="C5" s="22" t="s">
        <v>94</v>
      </c>
      <c r="D5" s="139"/>
      <c r="E5" s="30" t="s">
        <v>75</v>
      </c>
      <c r="F5" s="142"/>
    </row>
    <row r="6" spans="1:6">
      <c r="A6" s="146"/>
      <c r="B6" s="40"/>
      <c r="C6" s="22" t="s">
        <v>93</v>
      </c>
      <c r="D6" s="140"/>
      <c r="E6" s="31" t="s">
        <v>101</v>
      </c>
      <c r="F6" s="143"/>
    </row>
    <row r="7" spans="1:6">
      <c r="A7" s="26" t="s">
        <v>18</v>
      </c>
      <c r="B7" s="69" t="s">
        <v>79</v>
      </c>
      <c r="C7" s="69" t="s">
        <v>79</v>
      </c>
      <c r="D7" s="69" t="s">
        <v>79</v>
      </c>
      <c r="E7" s="69" t="s">
        <v>79</v>
      </c>
      <c r="F7" s="24" t="s">
        <v>51</v>
      </c>
    </row>
    <row r="8" spans="1:6">
      <c r="A8" s="26" t="s">
        <v>19</v>
      </c>
      <c r="B8" s="75">
        <v>5905</v>
      </c>
      <c r="C8" s="76">
        <v>31.2</v>
      </c>
      <c r="D8" s="75">
        <v>184</v>
      </c>
      <c r="E8" s="76">
        <v>0.18182357184501516</v>
      </c>
      <c r="F8" s="24" t="s">
        <v>52</v>
      </c>
    </row>
    <row r="9" spans="1:6">
      <c r="A9" s="26" t="s">
        <v>20</v>
      </c>
      <c r="B9" s="75">
        <v>3320600</v>
      </c>
      <c r="C9" s="76">
        <v>27.2</v>
      </c>
      <c r="D9" s="75">
        <v>90320</v>
      </c>
      <c r="E9" s="76">
        <v>89.251657657835707</v>
      </c>
      <c r="F9" s="24" t="s">
        <v>53</v>
      </c>
    </row>
    <row r="10" spans="1:6">
      <c r="A10" s="26" t="s">
        <v>21</v>
      </c>
      <c r="B10" s="69" t="s">
        <v>79</v>
      </c>
      <c r="C10" s="69" t="s">
        <v>79</v>
      </c>
      <c r="D10" s="69" t="s">
        <v>79</v>
      </c>
      <c r="E10" s="69" t="s">
        <v>79</v>
      </c>
      <c r="F10" s="24" t="s">
        <v>54</v>
      </c>
    </row>
    <row r="11" spans="1:6">
      <c r="A11" s="26" t="s">
        <v>22</v>
      </c>
      <c r="B11" s="75">
        <v>101114</v>
      </c>
      <c r="C11" s="76">
        <v>38.5</v>
      </c>
      <c r="D11" s="75">
        <v>3893</v>
      </c>
      <c r="E11" s="76">
        <v>3.84</v>
      </c>
      <c r="F11" s="24" t="s">
        <v>55</v>
      </c>
    </row>
    <row r="12" spans="1:6">
      <c r="A12" s="26" t="s">
        <v>23</v>
      </c>
      <c r="B12" s="75">
        <v>52857</v>
      </c>
      <c r="C12" s="76">
        <v>18.2</v>
      </c>
      <c r="D12" s="75">
        <v>962</v>
      </c>
      <c r="E12" s="76">
        <v>0.95062106584187278</v>
      </c>
      <c r="F12" s="24" t="s">
        <v>61</v>
      </c>
    </row>
    <row r="13" spans="1:6">
      <c r="A13" s="26" t="s">
        <v>24</v>
      </c>
      <c r="B13" s="75">
        <v>268765</v>
      </c>
      <c r="C13" s="76">
        <v>18.399999999999999</v>
      </c>
      <c r="D13" s="75">
        <v>4945</v>
      </c>
      <c r="E13" s="76">
        <v>4.8865084933347829</v>
      </c>
      <c r="F13" s="24" t="s">
        <v>62</v>
      </c>
    </row>
    <row r="14" spans="1:6">
      <c r="A14" s="26" t="s">
        <v>25</v>
      </c>
      <c r="B14" s="75">
        <v>13408</v>
      </c>
      <c r="C14" s="76">
        <v>20.8</v>
      </c>
      <c r="D14" s="75">
        <v>279</v>
      </c>
      <c r="E14" s="76">
        <v>0.27569987252586536</v>
      </c>
      <c r="F14" s="24" t="s">
        <v>56</v>
      </c>
    </row>
    <row r="15" spans="1:6">
      <c r="A15" s="26" t="s">
        <v>26</v>
      </c>
      <c r="B15" s="69" t="s">
        <v>79</v>
      </c>
      <c r="C15" s="69" t="s">
        <v>79</v>
      </c>
      <c r="D15" s="69" t="s">
        <v>79</v>
      </c>
      <c r="E15" s="69" t="s">
        <v>79</v>
      </c>
      <c r="F15" s="24" t="s">
        <v>57</v>
      </c>
    </row>
    <row r="16" spans="1:6">
      <c r="A16" s="26" t="s">
        <v>27</v>
      </c>
      <c r="B16" s="75">
        <v>9996</v>
      </c>
      <c r="C16" s="76">
        <v>27</v>
      </c>
      <c r="D16" s="75">
        <v>270</v>
      </c>
      <c r="E16" s="76">
        <v>0.26680632825083744</v>
      </c>
      <c r="F16" s="24" t="s">
        <v>58</v>
      </c>
    </row>
    <row r="17" spans="1:6">
      <c r="A17" s="26" t="s">
        <v>28</v>
      </c>
      <c r="B17" s="75">
        <v>10112</v>
      </c>
      <c r="C17" s="76">
        <v>28.1</v>
      </c>
      <c r="D17" s="75">
        <v>284</v>
      </c>
      <c r="E17" s="76">
        <v>0.28064073045643645</v>
      </c>
      <c r="F17" s="24" t="s">
        <v>59</v>
      </c>
    </row>
    <row r="18" spans="1:6">
      <c r="A18" s="26" t="s">
        <v>29</v>
      </c>
      <c r="B18" s="75">
        <v>4347</v>
      </c>
      <c r="C18" s="76">
        <v>13.7</v>
      </c>
      <c r="D18" s="75">
        <v>60</v>
      </c>
      <c r="E18" s="76">
        <v>5.9290295166852768E-2</v>
      </c>
      <c r="F18" s="24" t="s">
        <v>60</v>
      </c>
    </row>
    <row r="19" spans="1:6" ht="15.75" thickBot="1">
      <c r="A19" s="27" t="s">
        <v>30</v>
      </c>
      <c r="B19" s="77">
        <v>3787104</v>
      </c>
      <c r="C19" s="78">
        <v>26.721473717119995</v>
      </c>
      <c r="D19" s="77">
        <v>101197</v>
      </c>
      <c r="E19" s="78">
        <v>100</v>
      </c>
      <c r="F19" s="25" t="s">
        <v>44</v>
      </c>
    </row>
    <row r="20" spans="1:6" ht="15.75" thickTop="1">
      <c r="A20" s="148" t="s">
        <v>119</v>
      </c>
      <c r="B20" s="148"/>
      <c r="C20" s="148"/>
      <c r="D20" s="20"/>
      <c r="E20" s="20"/>
      <c r="F20" s="20"/>
    </row>
    <row r="21" spans="1:6">
      <c r="A21" s="148"/>
      <c r="B21" s="148"/>
      <c r="C21" s="148"/>
      <c r="D21" s="23"/>
      <c r="E21" s="23"/>
      <c r="F21" s="23"/>
    </row>
  </sheetData>
  <mergeCells count="7">
    <mergeCell ref="A1:B1"/>
    <mergeCell ref="E1:F1"/>
    <mergeCell ref="A2:A6"/>
    <mergeCell ref="D4:D6"/>
    <mergeCell ref="F2:F6"/>
    <mergeCell ref="A20:C20"/>
    <mergeCell ref="A21:C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rightToLeft="1" zoomScaleNormal="100" workbookViewId="0">
      <selection activeCell="B8" sqref="B8:E18"/>
    </sheetView>
  </sheetViews>
  <sheetFormatPr defaultRowHeight="15"/>
  <cols>
    <col min="1" max="1" width="10.42578125" customWidth="1"/>
    <col min="2" max="2" width="12" customWidth="1"/>
    <col min="3" max="3" width="11.28515625" customWidth="1"/>
    <col min="4" max="4" width="10.42578125" customWidth="1"/>
    <col min="5" max="5" width="11.28515625" customWidth="1"/>
    <col min="6" max="6" width="13.85546875" customWidth="1"/>
    <col min="7" max="7" width="8.85546875" customWidth="1"/>
  </cols>
  <sheetData>
    <row r="1" spans="1:6" ht="15.75">
      <c r="A1" s="150" t="s">
        <v>77</v>
      </c>
      <c r="B1" s="150"/>
      <c r="F1" s="11" t="s">
        <v>105</v>
      </c>
    </row>
    <row r="2" spans="1:6" ht="16.5" thickBot="1">
      <c r="A2" s="135" t="s">
        <v>34</v>
      </c>
      <c r="B2" s="135"/>
      <c r="C2" s="2"/>
      <c r="D2" s="2"/>
      <c r="E2" s="1"/>
      <c r="F2" s="12" t="s">
        <v>65</v>
      </c>
    </row>
    <row r="3" spans="1:6" ht="30.75" thickTop="1">
      <c r="A3" s="144" t="s">
        <v>15</v>
      </c>
      <c r="B3" s="7" t="s">
        <v>31</v>
      </c>
      <c r="C3" s="7" t="s">
        <v>16</v>
      </c>
      <c r="D3" s="43" t="s">
        <v>2</v>
      </c>
      <c r="E3" s="6" t="s">
        <v>17</v>
      </c>
      <c r="F3" s="141" t="s">
        <v>47</v>
      </c>
    </row>
    <row r="4" spans="1:6" ht="30.75" customHeight="1">
      <c r="A4" s="145"/>
      <c r="B4" s="44" t="s">
        <v>33</v>
      </c>
      <c r="C4" s="10" t="s">
        <v>92</v>
      </c>
      <c r="D4" s="44" t="s">
        <v>3</v>
      </c>
      <c r="E4" s="21" t="s">
        <v>50</v>
      </c>
      <c r="F4" s="142"/>
    </row>
    <row r="5" spans="1:6" ht="19.5" customHeight="1">
      <c r="A5" s="145"/>
      <c r="B5" s="13" t="s">
        <v>48</v>
      </c>
      <c r="C5" s="22" t="s">
        <v>104</v>
      </c>
      <c r="D5" s="139" t="s">
        <v>96</v>
      </c>
      <c r="E5" s="30" t="s">
        <v>80</v>
      </c>
      <c r="F5" s="142"/>
    </row>
    <row r="6" spans="1:6">
      <c r="A6" s="145"/>
      <c r="B6" s="38" t="s">
        <v>49</v>
      </c>
      <c r="C6" s="22" t="s">
        <v>94</v>
      </c>
      <c r="D6" s="139"/>
      <c r="E6" s="30" t="s">
        <v>75</v>
      </c>
      <c r="F6" s="142"/>
    </row>
    <row r="7" spans="1:6">
      <c r="A7" s="146"/>
      <c r="B7" s="38"/>
      <c r="C7" s="22" t="s">
        <v>93</v>
      </c>
      <c r="D7" s="140"/>
      <c r="E7" s="31" t="s">
        <v>101</v>
      </c>
      <c r="F7" s="143"/>
    </row>
    <row r="8" spans="1:6">
      <c r="A8" s="33" t="s">
        <v>18</v>
      </c>
      <c r="B8" s="156" t="s">
        <v>79</v>
      </c>
      <c r="C8" s="156" t="s">
        <v>79</v>
      </c>
      <c r="D8" s="156" t="s">
        <v>79</v>
      </c>
      <c r="E8" s="156" t="s">
        <v>79</v>
      </c>
      <c r="F8" s="36" t="s">
        <v>51</v>
      </c>
    </row>
    <row r="9" spans="1:6">
      <c r="A9" s="33" t="s">
        <v>19</v>
      </c>
      <c r="B9" s="157">
        <v>1094</v>
      </c>
      <c r="C9" s="158">
        <v>23.9</v>
      </c>
      <c r="D9" s="157">
        <v>26</v>
      </c>
      <c r="E9" s="158">
        <v>5.8433531857512079E-2</v>
      </c>
      <c r="F9" s="36" t="s">
        <v>52</v>
      </c>
    </row>
    <row r="10" spans="1:6">
      <c r="A10" s="33" t="s">
        <v>20</v>
      </c>
      <c r="B10" s="157">
        <v>86735</v>
      </c>
      <c r="C10" s="158">
        <v>11.4</v>
      </c>
      <c r="D10" s="157">
        <v>989</v>
      </c>
      <c r="E10" s="158">
        <v>2.2227216541184402</v>
      </c>
      <c r="F10" s="36" t="s">
        <v>53</v>
      </c>
    </row>
    <row r="11" spans="1:6">
      <c r="A11" s="33" t="s">
        <v>21</v>
      </c>
      <c r="B11" s="156" t="s">
        <v>79</v>
      </c>
      <c r="C11" s="156" t="s">
        <v>79</v>
      </c>
      <c r="D11" s="156" t="s">
        <v>79</v>
      </c>
      <c r="E11" s="156" t="s">
        <v>79</v>
      </c>
      <c r="F11" s="36" t="s">
        <v>54</v>
      </c>
    </row>
    <row r="12" spans="1:6">
      <c r="A12" s="33" t="s">
        <v>22</v>
      </c>
      <c r="B12" s="157">
        <v>1076982</v>
      </c>
      <c r="C12" s="158">
        <v>37.9</v>
      </c>
      <c r="D12" s="157">
        <v>40818</v>
      </c>
      <c r="E12" s="158">
        <v>91.736150129228008</v>
      </c>
      <c r="F12" s="36" t="s">
        <v>55</v>
      </c>
    </row>
    <row r="13" spans="1:6">
      <c r="A13" s="33" t="s">
        <v>23</v>
      </c>
      <c r="B13" s="157">
        <v>12509</v>
      </c>
      <c r="C13" s="158">
        <v>8.3000000000000007</v>
      </c>
      <c r="D13" s="157">
        <v>104</v>
      </c>
      <c r="E13" s="158">
        <v>0.23373412743004832</v>
      </c>
      <c r="F13" s="36" t="s">
        <v>61</v>
      </c>
    </row>
    <row r="14" spans="1:6">
      <c r="A14" s="33" t="s">
        <v>24</v>
      </c>
      <c r="B14" s="157">
        <v>8485</v>
      </c>
      <c r="C14" s="158">
        <v>13.5</v>
      </c>
      <c r="D14" s="157">
        <v>115</v>
      </c>
      <c r="E14" s="158">
        <v>0.26</v>
      </c>
      <c r="F14" s="36" t="s">
        <v>62</v>
      </c>
    </row>
    <row r="15" spans="1:6">
      <c r="A15" s="33" t="s">
        <v>25</v>
      </c>
      <c r="B15" s="157">
        <v>107767</v>
      </c>
      <c r="C15" s="158">
        <v>22.3</v>
      </c>
      <c r="D15" s="157">
        <v>2403</v>
      </c>
      <c r="E15" s="158">
        <v>5.4</v>
      </c>
      <c r="F15" s="36" t="s">
        <v>56</v>
      </c>
    </row>
    <row r="16" spans="1:6">
      <c r="A16" s="33" t="s">
        <v>26</v>
      </c>
      <c r="B16" s="156" t="s">
        <v>79</v>
      </c>
      <c r="C16" s="156" t="s">
        <v>79</v>
      </c>
      <c r="D16" s="156" t="s">
        <v>79</v>
      </c>
      <c r="E16" s="156" t="s">
        <v>79</v>
      </c>
      <c r="F16" s="36" t="s">
        <v>57</v>
      </c>
    </row>
    <row r="17" spans="1:12">
      <c r="A17" s="33" t="s">
        <v>27</v>
      </c>
      <c r="B17" s="157">
        <v>2581</v>
      </c>
      <c r="C17" s="158">
        <v>15.6</v>
      </c>
      <c r="D17" s="157">
        <v>40</v>
      </c>
      <c r="E17" s="158">
        <v>8.9897741319249352E-2</v>
      </c>
      <c r="F17" s="36" t="s">
        <v>58</v>
      </c>
    </row>
    <row r="18" spans="1:12" ht="15.75" thickBot="1">
      <c r="A18" s="34" t="s">
        <v>30</v>
      </c>
      <c r="B18" s="159">
        <v>1296153</v>
      </c>
      <c r="C18" s="160">
        <v>34.32850905718692</v>
      </c>
      <c r="D18" s="159">
        <v>44495</v>
      </c>
      <c r="E18" s="160">
        <v>100</v>
      </c>
      <c r="F18" s="37" t="s">
        <v>44</v>
      </c>
    </row>
    <row r="19" spans="1:12" ht="15.75" thickTop="1">
      <c r="A19" s="148" t="s">
        <v>119</v>
      </c>
      <c r="B19" s="148"/>
      <c r="C19" s="148"/>
      <c r="D19" s="79"/>
      <c r="E19" s="80"/>
      <c r="F19" s="81"/>
    </row>
    <row r="20" spans="1:12">
      <c r="A20" s="148"/>
      <c r="B20" s="148"/>
      <c r="C20" s="148"/>
      <c r="D20" s="79"/>
      <c r="E20" s="80"/>
      <c r="F20" s="81"/>
    </row>
    <row r="21" spans="1:12">
      <c r="A21" s="35"/>
      <c r="E21" s="5"/>
    </row>
    <row r="24" spans="1:12" ht="28.5" customHeight="1"/>
    <row r="25" spans="1:12" ht="18.75" customHeight="1"/>
    <row r="30" spans="1:12">
      <c r="L30" s="55"/>
    </row>
    <row r="31" spans="1:12">
      <c r="L31" s="55"/>
    </row>
    <row r="32" spans="1:12">
      <c r="L32" s="55"/>
    </row>
    <row r="33" spans="1:12">
      <c r="L33" s="55"/>
    </row>
    <row r="34" spans="1:12">
      <c r="L34" s="55"/>
    </row>
    <row r="35" spans="1:12">
      <c r="L35" s="55"/>
    </row>
    <row r="36" spans="1:12">
      <c r="L36" s="55"/>
    </row>
    <row r="37" spans="1:12">
      <c r="L37" s="55"/>
    </row>
    <row r="38" spans="1:12">
      <c r="L38" s="55"/>
    </row>
    <row r="42" spans="1:12">
      <c r="A42" s="61"/>
      <c r="B42" s="61"/>
      <c r="C42" s="61"/>
      <c r="D42" s="61"/>
      <c r="E42" s="61"/>
      <c r="F42" s="61"/>
      <c r="G42" s="61"/>
      <c r="H42" s="61"/>
    </row>
  </sheetData>
  <mergeCells count="7">
    <mergeCell ref="F3:F7"/>
    <mergeCell ref="D5:D7"/>
    <mergeCell ref="A19:C19"/>
    <mergeCell ref="A20:C20"/>
    <mergeCell ref="A1:B1"/>
    <mergeCell ref="A2:B2"/>
    <mergeCell ref="A3:A7"/>
  </mergeCells>
  <printOptions horizontalCentered="1" verticalCentered="1"/>
  <pageMargins left="0.196850393700787" right="0.78740157480314998" top="0.196850393700787" bottom="0.196850393700787" header="0.31496062992126" footer="0.31496062992126"/>
  <pageSetup paperSize="9" scale="97" orientation="portrait" r:id="rId1"/>
  <headerFooter>
    <oddFooter>&amp;L                 13&amp;R&amp;"-,Bold"  مديرية الاحصاء الزراعي - الجهاز   المركزي للاحصاء / العراق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rightToLeft="1" workbookViewId="0">
      <selection activeCell="B7" sqref="B7:E18"/>
    </sheetView>
  </sheetViews>
  <sheetFormatPr defaultRowHeight="15"/>
  <cols>
    <col min="1" max="1" width="12" customWidth="1"/>
    <col min="2" max="2" width="13.85546875" customWidth="1"/>
    <col min="3" max="3" width="13.5703125" customWidth="1"/>
    <col min="4" max="4" width="16.28515625" customWidth="1"/>
    <col min="5" max="5" width="15.7109375" customWidth="1"/>
    <col min="6" max="6" width="16.7109375" customWidth="1"/>
  </cols>
  <sheetData>
    <row r="1" spans="1:6" ht="15.75" thickBot="1">
      <c r="A1" s="151" t="s">
        <v>35</v>
      </c>
      <c r="B1" s="151"/>
      <c r="C1" s="2"/>
      <c r="D1" s="2"/>
      <c r="E1" s="1"/>
      <c r="F1" s="12" t="s">
        <v>64</v>
      </c>
    </row>
    <row r="2" spans="1:6" ht="30.75" thickTop="1">
      <c r="A2" s="144" t="s">
        <v>15</v>
      </c>
      <c r="B2" s="7" t="s">
        <v>31</v>
      </c>
      <c r="C2" s="7" t="s">
        <v>16</v>
      </c>
      <c r="D2" s="43" t="s">
        <v>2</v>
      </c>
      <c r="E2" s="6" t="s">
        <v>17</v>
      </c>
      <c r="F2" s="141" t="s">
        <v>47</v>
      </c>
    </row>
    <row r="3" spans="1:6">
      <c r="A3" s="145"/>
      <c r="B3" s="44" t="s">
        <v>32</v>
      </c>
      <c r="C3" s="10" t="s">
        <v>92</v>
      </c>
      <c r="D3" s="44" t="s">
        <v>3</v>
      </c>
      <c r="E3" s="21" t="s">
        <v>50</v>
      </c>
      <c r="F3" s="142"/>
    </row>
    <row r="4" spans="1:6">
      <c r="A4" s="145"/>
      <c r="B4" s="13" t="s">
        <v>48</v>
      </c>
      <c r="C4" s="22" t="s">
        <v>104</v>
      </c>
      <c r="D4" s="139" t="s">
        <v>96</v>
      </c>
      <c r="E4" s="30" t="s">
        <v>80</v>
      </c>
      <c r="F4" s="142"/>
    </row>
    <row r="5" spans="1:6">
      <c r="A5" s="145"/>
      <c r="B5" s="38" t="s">
        <v>49</v>
      </c>
      <c r="C5" s="22" t="s">
        <v>94</v>
      </c>
      <c r="D5" s="139"/>
      <c r="E5" s="30" t="s">
        <v>75</v>
      </c>
      <c r="F5" s="142"/>
    </row>
    <row r="6" spans="1:6">
      <c r="A6" s="146"/>
      <c r="B6" s="38"/>
      <c r="C6" s="22" t="s">
        <v>93</v>
      </c>
      <c r="D6" s="140"/>
      <c r="E6" s="31" t="s">
        <v>101</v>
      </c>
      <c r="F6" s="18"/>
    </row>
    <row r="7" spans="1:6">
      <c r="A7" s="33" t="s">
        <v>18</v>
      </c>
      <c r="B7" s="156" t="s">
        <v>79</v>
      </c>
      <c r="C7" s="156" t="s">
        <v>79</v>
      </c>
      <c r="D7" s="156" t="s">
        <v>79</v>
      </c>
      <c r="E7" s="156" t="s">
        <v>79</v>
      </c>
      <c r="F7" s="36" t="s">
        <v>51</v>
      </c>
    </row>
    <row r="8" spans="1:6">
      <c r="A8" s="33" t="s">
        <v>19</v>
      </c>
      <c r="B8" s="161">
        <v>2190</v>
      </c>
      <c r="C8" s="162">
        <v>29.5</v>
      </c>
      <c r="D8" s="161">
        <v>65</v>
      </c>
      <c r="E8" s="162">
        <v>0.46860356138706649</v>
      </c>
      <c r="F8" s="36" t="s">
        <v>52</v>
      </c>
    </row>
    <row r="9" spans="1:6">
      <c r="A9" s="33" t="s">
        <v>20</v>
      </c>
      <c r="B9" s="161">
        <v>65579</v>
      </c>
      <c r="C9" s="162">
        <v>25</v>
      </c>
      <c r="D9" s="161">
        <v>1639</v>
      </c>
      <c r="E9" s="162">
        <v>11.816019032513877</v>
      </c>
      <c r="F9" s="36" t="s">
        <v>53</v>
      </c>
    </row>
    <row r="10" spans="1:6">
      <c r="A10" s="33" t="s">
        <v>21</v>
      </c>
      <c r="B10" s="156" t="s">
        <v>79</v>
      </c>
      <c r="C10" s="156" t="s">
        <v>79</v>
      </c>
      <c r="D10" s="156" t="s">
        <v>79</v>
      </c>
      <c r="E10" s="156" t="s">
        <v>79</v>
      </c>
      <c r="F10" s="36" t="s">
        <v>54</v>
      </c>
    </row>
    <row r="11" spans="1:6">
      <c r="A11" s="33" t="s">
        <v>22</v>
      </c>
      <c r="B11" s="161">
        <v>267649</v>
      </c>
      <c r="C11" s="162">
        <v>37.5</v>
      </c>
      <c r="D11" s="161">
        <v>10037</v>
      </c>
      <c r="E11" s="162">
        <v>72.359599163722876</v>
      </c>
      <c r="F11" s="36" t="s">
        <v>55</v>
      </c>
    </row>
    <row r="12" spans="1:6">
      <c r="A12" s="33" t="s">
        <v>23</v>
      </c>
      <c r="B12" s="161">
        <v>8093</v>
      </c>
      <c r="C12" s="162">
        <v>13.2</v>
      </c>
      <c r="D12" s="161">
        <v>107</v>
      </c>
      <c r="E12" s="162">
        <v>0.77139355489870953</v>
      </c>
      <c r="F12" s="36" t="s">
        <v>61</v>
      </c>
    </row>
    <row r="13" spans="1:6">
      <c r="A13" s="33" t="s">
        <v>24</v>
      </c>
      <c r="B13" s="161">
        <v>77197</v>
      </c>
      <c r="C13" s="162">
        <v>16.7</v>
      </c>
      <c r="D13" s="161">
        <v>1289</v>
      </c>
      <c r="E13" s="162">
        <v>9.2927690865835189</v>
      </c>
      <c r="F13" s="36" t="s">
        <v>62</v>
      </c>
    </row>
    <row r="14" spans="1:6">
      <c r="A14" s="33" t="s">
        <v>25</v>
      </c>
      <c r="B14" s="161">
        <v>43730</v>
      </c>
      <c r="C14" s="162">
        <v>13.7</v>
      </c>
      <c r="D14" s="161">
        <v>599</v>
      </c>
      <c r="E14" s="162">
        <v>4.3183620503208129</v>
      </c>
      <c r="F14" s="36" t="s">
        <v>56</v>
      </c>
    </row>
    <row r="15" spans="1:6">
      <c r="A15" s="33" t="s">
        <v>26</v>
      </c>
      <c r="B15" s="156" t="s">
        <v>79</v>
      </c>
      <c r="C15" s="156" t="s">
        <v>79</v>
      </c>
      <c r="D15" s="156" t="s">
        <v>79</v>
      </c>
      <c r="E15" s="156" t="s">
        <v>79</v>
      </c>
      <c r="F15" s="36" t="s">
        <v>57</v>
      </c>
    </row>
    <row r="16" spans="1:6">
      <c r="A16" s="33" t="s">
        <v>27</v>
      </c>
      <c r="B16" s="161">
        <v>8197</v>
      </c>
      <c r="C16" s="162">
        <v>15.3</v>
      </c>
      <c r="D16" s="161">
        <v>125</v>
      </c>
      <c r="E16" s="162">
        <v>0.90116069497512796</v>
      </c>
      <c r="F16" s="36" t="s">
        <v>58</v>
      </c>
    </row>
    <row r="17" spans="1:6">
      <c r="A17" s="33" t="s">
        <v>29</v>
      </c>
      <c r="B17" s="161">
        <v>805</v>
      </c>
      <c r="C17" s="162">
        <v>12.6</v>
      </c>
      <c r="D17" s="161">
        <v>10</v>
      </c>
      <c r="E17" s="162">
        <v>7.0000000000000007E-2</v>
      </c>
      <c r="F17" s="36" t="s">
        <v>60</v>
      </c>
    </row>
    <row r="18" spans="1:6" ht="15.75" thickBot="1">
      <c r="A18" s="34" t="s">
        <v>30</v>
      </c>
      <c r="B18" s="163">
        <v>473440</v>
      </c>
      <c r="C18" s="164">
        <v>29.298327137546469</v>
      </c>
      <c r="D18" s="163">
        <v>13871</v>
      </c>
      <c r="E18" s="164">
        <v>99.997907144401992</v>
      </c>
      <c r="F18" s="37" t="s">
        <v>44</v>
      </c>
    </row>
    <row r="19" spans="1:6" ht="15.75" thickTop="1">
      <c r="A19" s="148" t="s">
        <v>120</v>
      </c>
      <c r="B19" s="148"/>
      <c r="C19" s="148"/>
    </row>
  </sheetData>
  <mergeCells count="5">
    <mergeCell ref="A19:C19"/>
    <mergeCell ref="F2:F5"/>
    <mergeCell ref="A2:A6"/>
    <mergeCell ref="D4:D6"/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rightToLeft="1" zoomScaleNormal="100" workbookViewId="0">
      <selection activeCell="B8" sqref="B8:E18"/>
    </sheetView>
  </sheetViews>
  <sheetFormatPr defaultRowHeight="15"/>
  <cols>
    <col min="2" max="2" width="12" customWidth="1"/>
    <col min="3" max="3" width="11.42578125" customWidth="1"/>
    <col min="4" max="4" width="10.7109375" customWidth="1"/>
    <col min="5" max="5" width="11.140625" customWidth="1"/>
    <col min="6" max="6" width="13.85546875" customWidth="1"/>
    <col min="8" max="8" width="9" style="42"/>
    <col min="10" max="10" width="11.5703125" bestFit="1" customWidth="1"/>
  </cols>
  <sheetData>
    <row r="1" spans="1:10" ht="15.75">
      <c r="A1" s="152" t="s">
        <v>77</v>
      </c>
      <c r="B1" s="152"/>
      <c r="F1" s="11" t="s">
        <v>106</v>
      </c>
    </row>
    <row r="2" spans="1:10" ht="16.5" thickBot="1">
      <c r="A2" s="135" t="s">
        <v>36</v>
      </c>
      <c r="B2" s="135"/>
      <c r="C2" s="2"/>
      <c r="D2" s="2"/>
      <c r="E2" s="1"/>
      <c r="F2" s="12" t="s">
        <v>66</v>
      </c>
    </row>
    <row r="3" spans="1:10" ht="30.75" thickTop="1">
      <c r="A3" s="144" t="s">
        <v>15</v>
      </c>
      <c r="B3" s="7" t="s">
        <v>31</v>
      </c>
      <c r="C3" s="7" t="s">
        <v>16</v>
      </c>
      <c r="D3" s="8" t="s">
        <v>2</v>
      </c>
      <c r="E3" s="6" t="s">
        <v>17</v>
      </c>
      <c r="F3" s="141" t="s">
        <v>47</v>
      </c>
    </row>
    <row r="4" spans="1:10">
      <c r="A4" s="145"/>
      <c r="B4" s="9" t="s">
        <v>33</v>
      </c>
      <c r="C4" s="10" t="s">
        <v>92</v>
      </c>
      <c r="D4" s="9" t="s">
        <v>3</v>
      </c>
      <c r="E4" s="21" t="s">
        <v>50</v>
      </c>
      <c r="F4" s="142"/>
    </row>
    <row r="5" spans="1:10">
      <c r="A5" s="145"/>
      <c r="B5" s="13" t="s">
        <v>48</v>
      </c>
      <c r="C5" s="22" t="s">
        <v>104</v>
      </c>
      <c r="D5" s="139" t="s">
        <v>96</v>
      </c>
      <c r="E5" s="30" t="s">
        <v>80</v>
      </c>
      <c r="F5" s="142"/>
    </row>
    <row r="6" spans="1:10">
      <c r="A6" s="145"/>
      <c r="B6" s="38" t="s">
        <v>49</v>
      </c>
      <c r="C6" s="22" t="s">
        <v>94</v>
      </c>
      <c r="D6" s="139"/>
      <c r="E6" s="30" t="s">
        <v>75</v>
      </c>
      <c r="F6" s="142"/>
    </row>
    <row r="7" spans="1:10">
      <c r="A7" s="146"/>
      <c r="B7" s="38"/>
      <c r="C7" s="22" t="s">
        <v>93</v>
      </c>
      <c r="D7" s="140"/>
      <c r="E7" s="31" t="s">
        <v>101</v>
      </c>
      <c r="F7" s="143"/>
    </row>
    <row r="8" spans="1:10">
      <c r="A8" s="33" t="s">
        <v>18</v>
      </c>
      <c r="B8" s="156" t="s">
        <v>79</v>
      </c>
      <c r="C8" s="156" t="s">
        <v>79</v>
      </c>
      <c r="D8" s="156" t="s">
        <v>79</v>
      </c>
      <c r="E8" s="156" t="s">
        <v>79</v>
      </c>
      <c r="F8" s="36" t="s">
        <v>51</v>
      </c>
    </row>
    <row r="9" spans="1:10">
      <c r="A9" s="33" t="s">
        <v>19</v>
      </c>
      <c r="B9" s="165">
        <v>17773</v>
      </c>
      <c r="C9" s="166">
        <v>33.5</v>
      </c>
      <c r="D9" s="165">
        <v>595</v>
      </c>
      <c r="E9" s="166">
        <v>7.9940884052129508</v>
      </c>
      <c r="F9" s="36" t="s">
        <v>52</v>
      </c>
    </row>
    <row r="10" spans="1:10">
      <c r="A10" s="33" t="s">
        <v>20</v>
      </c>
      <c r="B10" s="165">
        <v>67711</v>
      </c>
      <c r="C10" s="166">
        <v>26.1</v>
      </c>
      <c r="D10" s="165">
        <v>1767</v>
      </c>
      <c r="E10" s="166">
        <v>23.74042724707779</v>
      </c>
      <c r="F10" s="36" t="s">
        <v>53</v>
      </c>
      <c r="J10" s="55"/>
    </row>
    <row r="11" spans="1:10">
      <c r="A11" s="33" t="s">
        <v>21</v>
      </c>
      <c r="B11" s="156" t="s">
        <v>79</v>
      </c>
      <c r="C11" s="156" t="s">
        <v>79</v>
      </c>
      <c r="D11" s="156" t="s">
        <v>79</v>
      </c>
      <c r="E11" s="156" t="s">
        <v>79</v>
      </c>
      <c r="F11" s="36" t="s">
        <v>54</v>
      </c>
      <c r="J11" s="55"/>
    </row>
    <row r="12" spans="1:10">
      <c r="A12" s="33" t="s">
        <v>22</v>
      </c>
      <c r="B12" s="165">
        <v>157910</v>
      </c>
      <c r="C12" s="166">
        <v>24.4</v>
      </c>
      <c r="D12" s="165">
        <v>3853</v>
      </c>
      <c r="E12" s="166">
        <v>51.766760714765546</v>
      </c>
      <c r="F12" s="36" t="s">
        <v>55</v>
      </c>
      <c r="J12" s="55"/>
    </row>
    <row r="13" spans="1:10">
      <c r="A13" s="33" t="s">
        <v>23</v>
      </c>
      <c r="B13" s="165">
        <v>20370</v>
      </c>
      <c r="C13" s="166">
        <v>23.1</v>
      </c>
      <c r="D13" s="165">
        <v>471</v>
      </c>
      <c r="E13" s="166">
        <v>6.3280935106811764</v>
      </c>
      <c r="F13" s="36" t="s">
        <v>61</v>
      </c>
      <c r="J13" s="55"/>
    </row>
    <row r="14" spans="1:10">
      <c r="A14" s="33" t="s">
        <v>24</v>
      </c>
      <c r="B14" s="165">
        <v>9117</v>
      </c>
      <c r="C14" s="166">
        <v>10.5</v>
      </c>
      <c r="D14" s="165">
        <v>96</v>
      </c>
      <c r="E14" s="166">
        <v>1.2898024989923418</v>
      </c>
      <c r="F14" s="36" t="s">
        <v>62</v>
      </c>
      <c r="J14" s="55"/>
    </row>
    <row r="15" spans="1:10">
      <c r="A15" s="33" t="s">
        <v>25</v>
      </c>
      <c r="B15" s="165">
        <v>31515</v>
      </c>
      <c r="C15" s="166">
        <v>9.8000000000000007</v>
      </c>
      <c r="D15" s="165">
        <v>309</v>
      </c>
      <c r="E15" s="166">
        <v>4.1515517936316</v>
      </c>
      <c r="F15" s="36" t="s">
        <v>56</v>
      </c>
      <c r="J15" s="55"/>
    </row>
    <row r="16" spans="1:10">
      <c r="A16" s="33" t="s">
        <v>26</v>
      </c>
      <c r="B16" s="156" t="s">
        <v>79</v>
      </c>
      <c r="C16" s="156" t="s">
        <v>79</v>
      </c>
      <c r="D16" s="156" t="s">
        <v>79</v>
      </c>
      <c r="E16" s="156" t="s">
        <v>79</v>
      </c>
      <c r="F16" s="36" t="s">
        <v>57</v>
      </c>
      <c r="J16" s="55"/>
    </row>
    <row r="17" spans="1:10">
      <c r="A17" s="33" t="s">
        <v>27</v>
      </c>
      <c r="B17" s="165">
        <v>24302</v>
      </c>
      <c r="C17" s="166">
        <v>14.5</v>
      </c>
      <c r="D17" s="165">
        <v>352</v>
      </c>
      <c r="E17" s="166">
        <v>4.7292758296385857</v>
      </c>
      <c r="F17" s="36" t="s">
        <v>58</v>
      </c>
      <c r="J17" s="55"/>
    </row>
    <row r="18" spans="1:10" ht="15.75" thickBot="1">
      <c r="A18" s="34" t="s">
        <v>30</v>
      </c>
      <c r="B18" s="167">
        <v>328698</v>
      </c>
      <c r="C18" s="168">
        <v>22.643885877005641</v>
      </c>
      <c r="D18" s="167">
        <v>7443</v>
      </c>
      <c r="E18" s="168">
        <v>99.999999999999972</v>
      </c>
      <c r="F18" s="37" t="s">
        <v>44</v>
      </c>
      <c r="J18" s="55"/>
    </row>
    <row r="19" spans="1:10" ht="15.75" thickTop="1">
      <c r="A19" s="148" t="s">
        <v>119</v>
      </c>
      <c r="B19" s="148"/>
      <c r="C19" s="148"/>
      <c r="D19" s="82"/>
      <c r="E19" s="83"/>
      <c r="F19" s="81"/>
      <c r="J19" s="55"/>
    </row>
    <row r="20" spans="1:10">
      <c r="D20" s="82"/>
      <c r="E20" s="83"/>
      <c r="F20" s="81"/>
      <c r="J20" s="55"/>
    </row>
    <row r="21" spans="1:10">
      <c r="E21" s="5"/>
      <c r="J21" s="55"/>
    </row>
    <row r="33" spans="1:8">
      <c r="H33" s="46"/>
    </row>
    <row r="42" spans="1:8">
      <c r="D42" s="42"/>
      <c r="E42" s="42"/>
      <c r="F42" s="42"/>
      <c r="G42" s="42"/>
    </row>
    <row r="43" spans="1:8">
      <c r="A43" s="60"/>
      <c r="B43" s="60"/>
      <c r="C43" s="60"/>
      <c r="D43" s="60"/>
      <c r="E43" s="60"/>
      <c r="F43" s="60"/>
      <c r="G43" s="60"/>
      <c r="H43" s="60"/>
    </row>
    <row r="44" spans="1:8">
      <c r="A44" s="42"/>
      <c r="B44" s="42"/>
      <c r="C44" s="42"/>
      <c r="D44" s="42"/>
      <c r="E44" s="42"/>
      <c r="F44" s="42"/>
      <c r="G44" s="42"/>
    </row>
  </sheetData>
  <mergeCells count="6">
    <mergeCell ref="A19:C19"/>
    <mergeCell ref="A1:B1"/>
    <mergeCell ref="A2:B2"/>
    <mergeCell ref="A3:A7"/>
    <mergeCell ref="F3:F7"/>
    <mergeCell ref="D5:D7"/>
  </mergeCells>
  <printOptions horizontalCentered="1" verticalCentered="1"/>
  <pageMargins left="0.196850393700787" right="0.78740157480314998" top="0.196850393700787" bottom="0.196850393700787" header="0.31496062992126" footer="0.31496062992126"/>
  <pageSetup paperSize="9" orientation="portrait" r:id="rId1"/>
  <headerFooter>
    <oddFooter>&amp;L                14&amp;R&amp;"-,Bold"    مديرية الاحصاء الزراعي - الجهازالمركزي للاحصاء / العراق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rightToLeft="1" topLeftCell="A3" workbookViewId="0">
      <selection activeCell="B7" sqref="B7:E19"/>
    </sheetView>
  </sheetViews>
  <sheetFormatPr defaultRowHeight="15"/>
  <cols>
    <col min="4" max="4" width="12.85546875" customWidth="1"/>
    <col min="5" max="5" width="13.42578125" customWidth="1"/>
  </cols>
  <sheetData>
    <row r="1" spans="1:6" ht="16.5" thickBot="1">
      <c r="A1" s="153" t="s">
        <v>37</v>
      </c>
      <c r="B1" s="153"/>
      <c r="C1" s="2"/>
      <c r="D1" s="2"/>
      <c r="E1" s="1"/>
      <c r="F1" s="12" t="s">
        <v>67</v>
      </c>
    </row>
    <row r="2" spans="1:6" ht="45.75" thickTop="1">
      <c r="A2" s="144" t="s">
        <v>15</v>
      </c>
      <c r="B2" s="7" t="s">
        <v>31</v>
      </c>
      <c r="C2" s="7" t="s">
        <v>16</v>
      </c>
      <c r="D2" s="43" t="s">
        <v>2</v>
      </c>
      <c r="E2" s="6" t="s">
        <v>17</v>
      </c>
      <c r="F2" s="141" t="s">
        <v>47</v>
      </c>
    </row>
    <row r="3" spans="1:6" ht="30">
      <c r="A3" s="145"/>
      <c r="B3" s="4" t="s">
        <v>32</v>
      </c>
      <c r="C3" s="10" t="s">
        <v>92</v>
      </c>
      <c r="D3" s="4" t="s">
        <v>3</v>
      </c>
      <c r="E3" s="21" t="s">
        <v>50</v>
      </c>
      <c r="F3" s="142"/>
    </row>
    <row r="4" spans="1:6">
      <c r="A4" s="145"/>
      <c r="B4" s="13" t="s">
        <v>48</v>
      </c>
      <c r="C4" s="22" t="s">
        <v>104</v>
      </c>
      <c r="D4" s="139" t="s">
        <v>96</v>
      </c>
      <c r="E4" s="30" t="s">
        <v>80</v>
      </c>
      <c r="F4" s="142"/>
    </row>
    <row r="5" spans="1:6">
      <c r="A5" s="145"/>
      <c r="B5" s="38" t="s">
        <v>49</v>
      </c>
      <c r="C5" s="22" t="s">
        <v>94</v>
      </c>
      <c r="D5" s="139"/>
      <c r="E5" s="30" t="s">
        <v>75</v>
      </c>
      <c r="F5" s="142"/>
    </row>
    <row r="6" spans="1:6">
      <c r="A6" s="146"/>
      <c r="B6" s="38"/>
      <c r="C6" s="22" t="s">
        <v>93</v>
      </c>
      <c r="D6" s="140"/>
      <c r="E6" s="31" t="s">
        <v>101</v>
      </c>
      <c r="F6" s="143"/>
    </row>
    <row r="7" spans="1:6">
      <c r="A7" s="33" t="s">
        <v>18</v>
      </c>
      <c r="B7" s="156" t="s">
        <v>79</v>
      </c>
      <c r="C7" s="156" t="s">
        <v>79</v>
      </c>
      <c r="D7" s="156" t="s">
        <v>79</v>
      </c>
      <c r="E7" s="156" t="s">
        <v>79</v>
      </c>
      <c r="F7" s="36" t="s">
        <v>51</v>
      </c>
    </row>
    <row r="8" spans="1:6">
      <c r="A8" s="33" t="s">
        <v>19</v>
      </c>
      <c r="B8" s="169">
        <v>1577</v>
      </c>
      <c r="C8" s="170">
        <v>27.4</v>
      </c>
      <c r="D8" s="169">
        <v>43</v>
      </c>
      <c r="E8" s="170">
        <v>1.3145826964231122</v>
      </c>
      <c r="F8" s="36" t="s">
        <v>52</v>
      </c>
    </row>
    <row r="9" spans="1:6">
      <c r="A9" s="33" t="s">
        <v>20</v>
      </c>
      <c r="B9" s="169">
        <v>25495</v>
      </c>
      <c r="C9" s="170">
        <v>20</v>
      </c>
      <c r="D9" s="169">
        <v>510</v>
      </c>
      <c r="E9" s="170">
        <v>15.5915622133904</v>
      </c>
      <c r="F9" s="36" t="s">
        <v>53</v>
      </c>
    </row>
    <row r="10" spans="1:6">
      <c r="A10" s="33" t="s">
        <v>21</v>
      </c>
      <c r="B10" s="156" t="s">
        <v>79</v>
      </c>
      <c r="C10" s="156" t="s">
        <v>79</v>
      </c>
      <c r="D10" s="156" t="s">
        <v>79</v>
      </c>
      <c r="E10" s="156" t="s">
        <v>79</v>
      </c>
      <c r="F10" s="36" t="s">
        <v>54</v>
      </c>
    </row>
    <row r="11" spans="1:6">
      <c r="A11" s="33" t="s">
        <v>22</v>
      </c>
      <c r="B11" s="169">
        <v>19812</v>
      </c>
      <c r="C11" s="170">
        <v>25.4</v>
      </c>
      <c r="D11" s="169">
        <v>503</v>
      </c>
      <c r="E11" s="170">
        <v>15.377560379088964</v>
      </c>
      <c r="F11" s="36" t="s">
        <v>55</v>
      </c>
    </row>
    <row r="12" spans="1:6">
      <c r="A12" s="33" t="s">
        <v>23</v>
      </c>
      <c r="B12" s="169">
        <v>17712</v>
      </c>
      <c r="C12" s="170">
        <v>19.3</v>
      </c>
      <c r="D12" s="169">
        <v>342</v>
      </c>
      <c r="E12" s="170">
        <v>10.455518190155916</v>
      </c>
      <c r="F12" s="36" t="s">
        <v>61</v>
      </c>
    </row>
    <row r="13" spans="1:6">
      <c r="A13" s="33" t="s">
        <v>24</v>
      </c>
      <c r="B13" s="169">
        <v>9989</v>
      </c>
      <c r="C13" s="170">
        <v>17.7</v>
      </c>
      <c r="D13" s="169">
        <v>177</v>
      </c>
      <c r="E13" s="170">
        <v>5.4111892387649032</v>
      </c>
      <c r="F13" s="36" t="s">
        <v>62</v>
      </c>
    </row>
    <row r="14" spans="1:6">
      <c r="A14" s="33" t="s">
        <v>25</v>
      </c>
      <c r="B14" s="169">
        <v>93710</v>
      </c>
      <c r="C14" s="170">
        <v>11.1</v>
      </c>
      <c r="D14" s="169">
        <v>1040</v>
      </c>
      <c r="E14" s="170">
        <v>31.794558239070621</v>
      </c>
      <c r="F14" s="36" t="s">
        <v>56</v>
      </c>
    </row>
    <row r="15" spans="1:6" ht="26.25">
      <c r="A15" s="33" t="s">
        <v>26</v>
      </c>
      <c r="B15" s="156" t="s">
        <v>79</v>
      </c>
      <c r="C15" s="156" t="s">
        <v>79</v>
      </c>
      <c r="D15" s="156" t="s">
        <v>79</v>
      </c>
      <c r="E15" s="156" t="s">
        <v>79</v>
      </c>
      <c r="F15" s="36" t="s">
        <v>57</v>
      </c>
    </row>
    <row r="16" spans="1:6">
      <c r="A16" s="33" t="s">
        <v>27</v>
      </c>
      <c r="B16" s="169">
        <v>9552</v>
      </c>
      <c r="C16" s="170">
        <v>28.3</v>
      </c>
      <c r="D16" s="169">
        <v>270</v>
      </c>
      <c r="E16" s="170">
        <v>8.254356465912565</v>
      </c>
      <c r="F16" s="36" t="s">
        <v>58</v>
      </c>
    </row>
    <row r="17" spans="1:6" ht="26.25">
      <c r="A17" s="33" t="s">
        <v>28</v>
      </c>
      <c r="B17" s="169">
        <v>13547</v>
      </c>
      <c r="C17" s="170">
        <v>27.5</v>
      </c>
      <c r="D17" s="169">
        <v>373</v>
      </c>
      <c r="E17" s="170">
        <v>11.403240599205136</v>
      </c>
      <c r="F17" s="36" t="s">
        <v>59</v>
      </c>
    </row>
    <row r="18" spans="1:6" ht="26.25">
      <c r="A18" s="33" t="s">
        <v>29</v>
      </c>
      <c r="B18" s="169">
        <v>719</v>
      </c>
      <c r="C18" s="170">
        <v>18.399999999999999</v>
      </c>
      <c r="D18" s="169">
        <v>13</v>
      </c>
      <c r="E18" s="170">
        <v>0.41</v>
      </c>
      <c r="F18" s="36" t="s">
        <v>60</v>
      </c>
    </row>
    <row r="19" spans="1:6" ht="15.75" thickBot="1">
      <c r="A19" s="34" t="s">
        <v>30</v>
      </c>
      <c r="B19" s="171">
        <v>192113</v>
      </c>
      <c r="C19" s="172">
        <v>17.026437565391202</v>
      </c>
      <c r="D19" s="171">
        <v>3271</v>
      </c>
      <c r="E19" s="172">
        <v>100</v>
      </c>
      <c r="F19" s="37" t="s">
        <v>44</v>
      </c>
    </row>
    <row r="20" spans="1:6" ht="15.75" thickTop="1">
      <c r="A20" s="148" t="s">
        <v>120</v>
      </c>
      <c r="B20" s="148"/>
      <c r="C20" s="148"/>
    </row>
  </sheetData>
  <mergeCells count="5">
    <mergeCell ref="A20:C20"/>
    <mergeCell ref="A2:A6"/>
    <mergeCell ref="F2:F6"/>
    <mergeCell ref="A1:B1"/>
    <mergeCell ref="D4:D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rightToLeft="1" zoomScaleNormal="100" workbookViewId="0">
      <selection activeCell="K7" sqref="K7"/>
    </sheetView>
  </sheetViews>
  <sheetFormatPr defaultRowHeight="15"/>
  <cols>
    <col min="2" max="2" width="11.5703125" customWidth="1"/>
    <col min="3" max="3" width="11.28515625" customWidth="1"/>
    <col min="4" max="4" width="10.42578125" customWidth="1"/>
    <col min="5" max="5" width="11.85546875" customWidth="1"/>
    <col min="6" max="6" width="13.5703125" customWidth="1"/>
  </cols>
  <sheetData>
    <row r="1" spans="1:6" ht="15.75">
      <c r="A1" s="152" t="s">
        <v>78</v>
      </c>
      <c r="B1" s="152"/>
      <c r="F1" s="11" t="s">
        <v>106</v>
      </c>
    </row>
    <row r="2" spans="1:6" ht="16.5" thickBot="1">
      <c r="A2" s="135" t="s">
        <v>39</v>
      </c>
      <c r="B2" s="135"/>
      <c r="C2" s="2"/>
      <c r="D2" s="2"/>
      <c r="E2" s="1"/>
      <c r="F2" s="12" t="s">
        <v>68</v>
      </c>
    </row>
    <row r="3" spans="1:6" ht="30.75" thickTop="1">
      <c r="A3" s="144" t="s">
        <v>15</v>
      </c>
      <c r="B3" s="7" t="s">
        <v>31</v>
      </c>
      <c r="C3" s="7" t="s">
        <v>16</v>
      </c>
      <c r="D3" s="8" t="s">
        <v>2</v>
      </c>
      <c r="E3" s="6" t="s">
        <v>17</v>
      </c>
      <c r="F3" s="141" t="s">
        <v>47</v>
      </c>
    </row>
    <row r="4" spans="1:6" ht="19.5" customHeight="1">
      <c r="A4" s="145"/>
      <c r="B4" s="9" t="s">
        <v>33</v>
      </c>
      <c r="C4" s="10" t="s">
        <v>92</v>
      </c>
      <c r="D4" s="9" t="s">
        <v>3</v>
      </c>
      <c r="E4" s="21" t="s">
        <v>50</v>
      </c>
      <c r="F4" s="142"/>
    </row>
    <row r="5" spans="1:6">
      <c r="A5" s="145"/>
      <c r="B5" s="13" t="s">
        <v>48</v>
      </c>
      <c r="C5" s="22" t="s">
        <v>104</v>
      </c>
      <c r="D5" s="139" t="s">
        <v>96</v>
      </c>
      <c r="E5" s="30" t="s">
        <v>80</v>
      </c>
      <c r="F5" s="142"/>
    </row>
    <row r="6" spans="1:6">
      <c r="A6" s="145"/>
      <c r="B6" s="38" t="s">
        <v>49</v>
      </c>
      <c r="C6" s="22" t="s">
        <v>94</v>
      </c>
      <c r="D6" s="139"/>
      <c r="E6" s="30" t="s">
        <v>75</v>
      </c>
      <c r="F6" s="142"/>
    </row>
    <row r="7" spans="1:6">
      <c r="A7" s="146"/>
      <c r="B7" s="38"/>
      <c r="C7" s="22" t="s">
        <v>93</v>
      </c>
      <c r="D7" s="140"/>
      <c r="E7" s="31" t="s">
        <v>101</v>
      </c>
      <c r="F7" s="18"/>
    </row>
    <row r="8" spans="1:6">
      <c r="A8" s="33" t="s">
        <v>18</v>
      </c>
      <c r="B8" s="156" t="s">
        <v>79</v>
      </c>
      <c r="C8" s="156" t="s">
        <v>79</v>
      </c>
      <c r="D8" s="156" t="s">
        <v>79</v>
      </c>
      <c r="E8" s="156" t="s">
        <v>79</v>
      </c>
      <c r="F8" s="36" t="s">
        <v>51</v>
      </c>
    </row>
    <row r="9" spans="1:6">
      <c r="A9" s="33" t="s">
        <v>19</v>
      </c>
      <c r="B9" s="173">
        <v>2015</v>
      </c>
      <c r="C9" s="174">
        <v>15.5</v>
      </c>
      <c r="D9" s="173">
        <v>31</v>
      </c>
      <c r="E9" s="174">
        <v>0.90616778719672608</v>
      </c>
      <c r="F9" s="36" t="s">
        <v>52</v>
      </c>
    </row>
    <row r="10" spans="1:6">
      <c r="A10" s="33" t="s">
        <v>20</v>
      </c>
      <c r="B10" s="173">
        <v>32038</v>
      </c>
      <c r="C10" s="174">
        <v>24.5</v>
      </c>
      <c r="D10" s="173">
        <v>785</v>
      </c>
      <c r="E10" s="174">
        <v>22.94</v>
      </c>
      <c r="F10" s="36" t="s">
        <v>53</v>
      </c>
    </row>
    <row r="11" spans="1:6">
      <c r="A11" s="33" t="s">
        <v>21</v>
      </c>
      <c r="B11" s="156" t="s">
        <v>79</v>
      </c>
      <c r="C11" s="156" t="s">
        <v>79</v>
      </c>
      <c r="D11" s="156" t="s">
        <v>79</v>
      </c>
      <c r="E11" s="156" t="s">
        <v>79</v>
      </c>
      <c r="F11" s="36" t="s">
        <v>54</v>
      </c>
    </row>
    <row r="12" spans="1:6">
      <c r="A12" s="33" t="s">
        <v>22</v>
      </c>
      <c r="B12" s="173">
        <v>100080</v>
      </c>
      <c r="C12" s="174">
        <v>23</v>
      </c>
      <c r="D12" s="173">
        <v>2302</v>
      </c>
      <c r="E12" s="174">
        <v>67.290266004092373</v>
      </c>
      <c r="F12" s="36" t="s">
        <v>55</v>
      </c>
    </row>
    <row r="13" spans="1:6">
      <c r="A13" s="33" t="s">
        <v>23</v>
      </c>
      <c r="B13" s="173">
        <v>1046</v>
      </c>
      <c r="C13" s="174">
        <v>12</v>
      </c>
      <c r="D13" s="173">
        <v>13</v>
      </c>
      <c r="E13" s="174">
        <v>0.38000584624378836</v>
      </c>
      <c r="F13" s="36" t="s">
        <v>61</v>
      </c>
    </row>
    <row r="14" spans="1:6">
      <c r="A14" s="33" t="s">
        <v>24</v>
      </c>
      <c r="B14" s="175">
        <v>3490</v>
      </c>
      <c r="C14" s="176">
        <v>16.3</v>
      </c>
      <c r="D14" s="175">
        <v>57</v>
      </c>
      <c r="E14" s="176">
        <v>1.6661794796843028</v>
      </c>
      <c r="F14" s="36" t="s">
        <v>62</v>
      </c>
    </row>
    <row r="15" spans="1:6">
      <c r="A15" s="33" t="s">
        <v>25</v>
      </c>
      <c r="B15" s="173">
        <v>10162</v>
      </c>
      <c r="C15" s="174">
        <v>10.7</v>
      </c>
      <c r="D15" s="173">
        <v>109</v>
      </c>
      <c r="E15" s="174">
        <v>3.1862028646594562</v>
      </c>
      <c r="F15" s="36" t="s">
        <v>56</v>
      </c>
    </row>
    <row r="16" spans="1:6">
      <c r="A16" s="33" t="s">
        <v>26</v>
      </c>
      <c r="B16" s="156" t="s">
        <v>79</v>
      </c>
      <c r="C16" s="156" t="s">
        <v>79</v>
      </c>
      <c r="D16" s="156" t="s">
        <v>79</v>
      </c>
      <c r="E16" s="156" t="s">
        <v>79</v>
      </c>
      <c r="F16" s="36" t="s">
        <v>57</v>
      </c>
    </row>
    <row r="17" spans="1:12">
      <c r="A17" s="33" t="s">
        <v>27</v>
      </c>
      <c r="B17" s="173">
        <v>11014</v>
      </c>
      <c r="C17" s="174">
        <v>11.3</v>
      </c>
      <c r="D17" s="173">
        <v>124</v>
      </c>
      <c r="E17" s="174">
        <v>3.6246711487869043</v>
      </c>
      <c r="F17" s="36" t="s">
        <v>58</v>
      </c>
    </row>
    <row r="18" spans="1:12" ht="15.75" thickBot="1">
      <c r="A18" s="34" t="s">
        <v>30</v>
      </c>
      <c r="B18" s="177">
        <v>159845</v>
      </c>
      <c r="C18" s="178">
        <v>21.401983171197099</v>
      </c>
      <c r="D18" s="177">
        <v>3421</v>
      </c>
      <c r="E18" s="178">
        <v>100</v>
      </c>
      <c r="F18" s="37" t="s">
        <v>44</v>
      </c>
    </row>
    <row r="19" spans="1:12" ht="15.75" thickTop="1">
      <c r="A19" s="148" t="s">
        <v>119</v>
      </c>
      <c r="B19" s="148"/>
      <c r="C19" s="148"/>
      <c r="D19" s="84"/>
      <c r="E19" s="85"/>
      <c r="F19" s="81"/>
    </row>
    <row r="20" spans="1:12">
      <c r="D20" s="84"/>
      <c r="E20" s="85"/>
      <c r="F20" s="81"/>
    </row>
    <row r="21" spans="1:12">
      <c r="E21" s="47"/>
    </row>
    <row r="24" spans="1:12" ht="19.5" customHeight="1"/>
    <row r="29" spans="1:12">
      <c r="L29" s="55"/>
    </row>
    <row r="30" spans="1:12">
      <c r="L30" s="55"/>
    </row>
    <row r="31" spans="1:12">
      <c r="L31" s="55"/>
    </row>
    <row r="32" spans="1:12">
      <c r="L32" s="55"/>
    </row>
    <row r="33" spans="1:12">
      <c r="L33" s="55"/>
    </row>
    <row r="34" spans="1:12">
      <c r="L34" s="55"/>
    </row>
    <row r="35" spans="1:12">
      <c r="L35" s="55"/>
    </row>
    <row r="36" spans="1:12">
      <c r="L36" s="55"/>
    </row>
    <row r="37" spans="1:12">
      <c r="L37" s="55"/>
    </row>
    <row r="40" spans="1:12">
      <c r="D40" s="42"/>
      <c r="E40" s="42"/>
      <c r="F40" s="42"/>
      <c r="G40" s="42"/>
      <c r="H40" s="42"/>
    </row>
    <row r="41" spans="1:12">
      <c r="A41" s="42"/>
      <c r="B41" s="42"/>
      <c r="C41" s="42"/>
      <c r="D41" s="42"/>
      <c r="E41" s="42"/>
      <c r="F41" s="42"/>
      <c r="G41" s="42"/>
      <c r="H41" s="42"/>
    </row>
    <row r="42" spans="1:12">
      <c r="A42" s="61"/>
      <c r="B42" s="61"/>
      <c r="C42" s="61"/>
      <c r="D42" s="61"/>
      <c r="E42" s="61"/>
      <c r="F42" s="61"/>
      <c r="G42" s="61"/>
      <c r="H42" s="61"/>
    </row>
  </sheetData>
  <mergeCells count="6">
    <mergeCell ref="A19:C19"/>
    <mergeCell ref="F3:F6"/>
    <mergeCell ref="A1:B1"/>
    <mergeCell ref="A2:B2"/>
    <mergeCell ref="A3:A7"/>
    <mergeCell ref="D5:D7"/>
  </mergeCells>
  <printOptions horizontalCentered="1" verticalCentered="1"/>
  <pageMargins left="0.196850393700787" right="0.78740157480314998" top="0.196850393700787" bottom="0.196850393700787" header="0.31496062992126" footer="0.31496062992126"/>
  <pageSetup paperSize="9" orientation="portrait" r:id="rId1"/>
  <headerFooter>
    <oddFooter>&amp;L                 15&amp;R&amp;"-,Bold"   مديرية الاحصاء الزراعي - الجهاز المركزي للاحصاء / العراق</oddFoot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rightToLeft="1" workbookViewId="0">
      <selection activeCell="L8" sqref="K8:L9"/>
    </sheetView>
  </sheetViews>
  <sheetFormatPr defaultRowHeight="15"/>
  <sheetData>
    <row r="1" spans="1:6" ht="16.5" thickBot="1">
      <c r="A1" s="153" t="s">
        <v>40</v>
      </c>
      <c r="B1" s="153"/>
      <c r="C1" s="2"/>
      <c r="D1" s="2"/>
      <c r="E1" s="154" t="s">
        <v>97</v>
      </c>
      <c r="F1" s="154"/>
    </row>
    <row r="2" spans="1:6" ht="45.75" thickTop="1">
      <c r="A2" s="144" t="s">
        <v>15</v>
      </c>
      <c r="B2" s="7" t="s">
        <v>31</v>
      </c>
      <c r="C2" s="7" t="s">
        <v>16</v>
      </c>
      <c r="D2" s="8" t="s">
        <v>2</v>
      </c>
      <c r="E2" s="6" t="s">
        <v>17</v>
      </c>
      <c r="F2" s="141" t="s">
        <v>47</v>
      </c>
    </row>
    <row r="3" spans="1:6" ht="30">
      <c r="A3" s="145"/>
      <c r="B3" s="9" t="s">
        <v>32</v>
      </c>
      <c r="C3" s="10" t="s">
        <v>92</v>
      </c>
      <c r="D3" s="9" t="s">
        <v>3</v>
      </c>
      <c r="E3" s="21" t="s">
        <v>50</v>
      </c>
      <c r="F3" s="142"/>
    </row>
    <row r="4" spans="1:6">
      <c r="A4" s="145"/>
      <c r="B4" s="13" t="s">
        <v>48</v>
      </c>
      <c r="C4" s="22" t="s">
        <v>104</v>
      </c>
      <c r="D4" s="139" t="s">
        <v>96</v>
      </c>
      <c r="E4" s="30" t="s">
        <v>80</v>
      </c>
      <c r="F4" s="142"/>
    </row>
    <row r="5" spans="1:6">
      <c r="A5" s="145"/>
      <c r="B5" s="38" t="s">
        <v>49</v>
      </c>
      <c r="C5" s="22" t="s">
        <v>94</v>
      </c>
      <c r="D5" s="139"/>
      <c r="E5" s="30" t="s">
        <v>75</v>
      </c>
      <c r="F5" s="142"/>
    </row>
    <row r="6" spans="1:6">
      <c r="A6" s="146"/>
      <c r="B6" s="38"/>
      <c r="C6" s="22" t="s">
        <v>93</v>
      </c>
      <c r="D6" s="140"/>
      <c r="E6" s="31" t="s">
        <v>101</v>
      </c>
      <c r="F6" s="18"/>
    </row>
    <row r="7" spans="1:6">
      <c r="A7" s="33" t="s">
        <v>18</v>
      </c>
      <c r="B7" s="156" t="s">
        <v>79</v>
      </c>
      <c r="C7" s="156" t="s">
        <v>79</v>
      </c>
      <c r="D7" s="156" t="s">
        <v>79</v>
      </c>
      <c r="E7" s="156" t="s">
        <v>79</v>
      </c>
      <c r="F7" s="36" t="s">
        <v>51</v>
      </c>
    </row>
    <row r="8" spans="1:6">
      <c r="A8" s="33" t="s">
        <v>19</v>
      </c>
      <c r="B8" s="179">
        <v>174</v>
      </c>
      <c r="C8" s="180">
        <v>12.3</v>
      </c>
      <c r="D8" s="179">
        <v>2</v>
      </c>
      <c r="E8" s="180">
        <v>0.11344299489506524</v>
      </c>
      <c r="F8" s="36" t="s">
        <v>52</v>
      </c>
    </row>
    <row r="9" spans="1:6">
      <c r="A9" s="33" t="s">
        <v>20</v>
      </c>
      <c r="B9" s="181">
        <v>984</v>
      </c>
      <c r="C9" s="182">
        <v>11.6</v>
      </c>
      <c r="D9" s="181">
        <v>11</v>
      </c>
      <c r="E9" s="180">
        <v>0.62393647192285884</v>
      </c>
      <c r="F9" s="36" t="s">
        <v>53</v>
      </c>
    </row>
    <row r="10" spans="1:6">
      <c r="A10" s="33" t="s">
        <v>21</v>
      </c>
      <c r="B10" s="156" t="s">
        <v>79</v>
      </c>
      <c r="C10" s="156" t="s">
        <v>79</v>
      </c>
      <c r="D10" s="156" t="s">
        <v>79</v>
      </c>
      <c r="E10" s="156" t="s">
        <v>79</v>
      </c>
      <c r="F10" s="36" t="s">
        <v>54</v>
      </c>
    </row>
    <row r="11" spans="1:6">
      <c r="A11" s="33" t="s">
        <v>22</v>
      </c>
      <c r="B11" s="181">
        <v>17555</v>
      </c>
      <c r="C11" s="182">
        <v>19.8</v>
      </c>
      <c r="D11" s="181">
        <v>348</v>
      </c>
      <c r="E11" s="180">
        <v>19.739081111741353</v>
      </c>
      <c r="F11" s="36" t="s">
        <v>55</v>
      </c>
    </row>
    <row r="12" spans="1:6">
      <c r="A12" s="33" t="s">
        <v>23</v>
      </c>
      <c r="B12" s="179">
        <v>3448</v>
      </c>
      <c r="C12" s="180">
        <v>11.9</v>
      </c>
      <c r="D12" s="179">
        <v>41</v>
      </c>
      <c r="E12" s="180">
        <v>2.3255813953488373</v>
      </c>
      <c r="F12" s="36" t="s">
        <v>61</v>
      </c>
    </row>
    <row r="13" spans="1:6">
      <c r="A13" s="33" t="s">
        <v>24</v>
      </c>
      <c r="B13" s="181">
        <v>83947</v>
      </c>
      <c r="C13" s="182">
        <v>15.7</v>
      </c>
      <c r="D13" s="181">
        <v>1318</v>
      </c>
      <c r="E13" s="180">
        <v>74.758933635847995</v>
      </c>
      <c r="F13" s="36" t="s">
        <v>62</v>
      </c>
    </row>
    <row r="14" spans="1:6">
      <c r="A14" s="33" t="s">
        <v>25</v>
      </c>
      <c r="B14" s="181">
        <v>3494</v>
      </c>
      <c r="C14" s="182">
        <v>9.9</v>
      </c>
      <c r="D14" s="181">
        <v>35</v>
      </c>
      <c r="E14" s="180">
        <v>1.9852524106636416</v>
      </c>
      <c r="F14" s="36" t="s">
        <v>56</v>
      </c>
    </row>
    <row r="15" spans="1:6" ht="26.25">
      <c r="A15" s="33" t="s">
        <v>26</v>
      </c>
      <c r="B15" s="156" t="s">
        <v>79</v>
      </c>
      <c r="C15" s="156" t="s">
        <v>79</v>
      </c>
      <c r="D15" s="156" t="s">
        <v>79</v>
      </c>
      <c r="E15" s="156" t="s">
        <v>79</v>
      </c>
      <c r="F15" s="36" t="s">
        <v>57</v>
      </c>
    </row>
    <row r="16" spans="1:6">
      <c r="A16" s="33" t="s">
        <v>27</v>
      </c>
      <c r="B16" s="181">
        <v>827</v>
      </c>
      <c r="C16" s="182">
        <v>9.6999999999999993</v>
      </c>
      <c r="D16" s="181">
        <v>8</v>
      </c>
      <c r="E16" s="176">
        <v>0.45377197958026094</v>
      </c>
      <c r="F16" s="36" t="s">
        <v>58</v>
      </c>
    </row>
    <row r="17" spans="1:6">
      <c r="A17" s="92" t="s">
        <v>30</v>
      </c>
      <c r="B17" s="181">
        <v>110429</v>
      </c>
      <c r="C17" s="182">
        <v>15.965009191426166</v>
      </c>
      <c r="D17" s="183">
        <v>1763</v>
      </c>
      <c r="E17" s="184">
        <v>100.00000000000003</v>
      </c>
      <c r="F17" s="62" t="s">
        <v>44</v>
      </c>
    </row>
    <row r="18" spans="1:6">
      <c r="A18" s="148" t="s">
        <v>119</v>
      </c>
      <c r="B18" s="148"/>
      <c r="C18" s="148"/>
      <c r="D18" s="61"/>
      <c r="E18" s="61"/>
      <c r="F18" s="61"/>
    </row>
  </sheetData>
  <mergeCells count="6">
    <mergeCell ref="A18:C18"/>
    <mergeCell ref="F2:F5"/>
    <mergeCell ref="A1:B1"/>
    <mergeCell ref="E1:F1"/>
    <mergeCell ref="A2:A6"/>
    <mergeCell ref="D4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جدول 1</vt:lpstr>
      <vt:lpstr>جدول رقم 2</vt:lpstr>
      <vt:lpstr>Sheet1</vt:lpstr>
      <vt:lpstr>التفاح  </vt:lpstr>
      <vt:lpstr>المشمش</vt:lpstr>
      <vt:lpstr>العرموط </vt:lpstr>
      <vt:lpstr>التين</vt:lpstr>
      <vt:lpstr>الالوبالو</vt:lpstr>
      <vt:lpstr>الكوجه</vt:lpstr>
      <vt:lpstr>الزيتون</vt:lpstr>
      <vt:lpstr>الخوخ</vt:lpstr>
      <vt:lpstr>الالوبالو!Print_Area</vt:lpstr>
      <vt:lpstr>'التفاح  '!Print_Area</vt:lpstr>
      <vt:lpstr>الخوخ!Print_Area</vt:lpstr>
      <vt:lpstr>'العرموط '!Print_Area</vt:lpstr>
      <vt:lpstr>'جدول 1'!Print_Area</vt:lpstr>
      <vt:lpstr>'جدول رقم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Hussan</dc:creator>
  <cp:lastModifiedBy>Mics175</cp:lastModifiedBy>
  <cp:lastPrinted>2017-02-06T07:51:43Z</cp:lastPrinted>
  <dcterms:created xsi:type="dcterms:W3CDTF">2012-12-31T10:33:43Z</dcterms:created>
  <dcterms:modified xsi:type="dcterms:W3CDTF">2018-04-03T05:50:43Z</dcterms:modified>
</cp:coreProperties>
</file>